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<sst xmlns="http://schemas.openxmlformats.org/spreadsheetml/2006/main" count="5226" uniqueCount="1577">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</sst>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0.00_ "/>
    <numFmt numFmtId="43" formatCode="_ * #,##0.00_ ;_ * \-#,##0.00_ ;_ * &quot;-&quot;??_ ;_ @_ "/>
    <numFmt numFmtId="41" formatCode="_ * #,##0_ ;_ * \-#,##0_ ;_ * &quot;-&quot;_ ;_ @_ "/>
    <numFmt numFmtId="177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6" fillId="33" borderId="17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31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5" applyNumberFormat="0" applyFont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9" fillId="0" borderId="179" applyNumberFormat="0" applyFill="0" applyAlignment="0" applyProtection="0">
      <alignment vertical="center"/>
    </xf>
    <xf numFmtId="0" fontId="37" fillId="0" borderId="179" applyNumberFormat="0" applyFill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5" fillId="0" borderId="181" applyNumberFormat="0" applyFill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8" fillId="34" borderId="178" applyNumberFormat="0" applyAlignment="0" applyProtection="0">
      <alignment vertical="center"/>
    </xf>
    <xf numFmtId="0" fontId="38" fillId="34" borderId="177" applyNumberFormat="0" applyAlignment="0" applyProtection="0">
      <alignment vertical="center"/>
    </xf>
    <xf numFmtId="0" fontId="25" fillId="32" borderId="176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3" fillId="0" borderId="180" applyNumberFormat="0" applyFill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41" fillId="44" borderId="0" applyNumberFormat="0" applyBorder="0" applyAlignment="0" applyProtection="0">
      <alignment vertical="center"/>
    </xf>
    <xf numFmtId="0" fontId="40" fillId="43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3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/>
      <c r="P4" s="671"/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0</v>
      </c>
      <c r="BL4" s="766">
        <f t="shared" ref="BL4:BL27" si="4">IF($A$1="补货",P4+V4+AB4,P4)</f>
        <v>0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0</v>
      </c>
      <c r="BX4" s="781">
        <f t="shared" si="5"/>
        <v>0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</row>
    <row r="5" ht="30" customHeight="1" spans="2:83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/>
      <c r="N5" s="911"/>
      <c r="O5" s="911"/>
      <c r="P5" s="911"/>
      <c r="Q5" s="934"/>
      <c r="R5" s="935"/>
      <c r="S5" s="936"/>
      <c r="T5" s="937"/>
      <c r="U5" s="936"/>
      <c r="V5" s="936"/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0</v>
      </c>
      <c r="BJ5" s="988">
        <f t="shared" si="2"/>
        <v>0</v>
      </c>
      <c r="BK5" s="987">
        <f t="shared" si="3"/>
        <v>0</v>
      </c>
      <c r="BL5" s="987">
        <f t="shared" si="4"/>
        <v>0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0</v>
      </c>
      <c r="BV5" s="1002">
        <f t="shared" si="5"/>
        <v>0</v>
      </c>
      <c r="BW5" s="1001">
        <f t="shared" si="5"/>
        <v>0</v>
      </c>
      <c r="BX5" s="1001">
        <f t="shared" si="5"/>
        <v>0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</row>
    <row r="6" ht="30" customHeight="1" spans="2:83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/>
      <c r="O6" s="914"/>
      <c r="P6" s="914"/>
      <c r="Q6" s="939"/>
      <c r="R6" s="940"/>
      <c r="S6" s="941"/>
      <c r="T6" s="941"/>
      <c r="U6" s="941"/>
      <c r="V6" s="941"/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0</v>
      </c>
      <c r="BK6" s="989">
        <f t="shared" si="3"/>
        <v>0</v>
      </c>
      <c r="BL6" s="989">
        <f t="shared" si="4"/>
        <v>0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0</v>
      </c>
      <c r="BW6" s="1005">
        <f t="shared" si="5"/>
        <v>0</v>
      </c>
      <c r="BX6" s="1005">
        <f t="shared" si="5"/>
        <v>0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</row>
    <row r="7" ht="30" customHeight="1" spans="2:83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/>
      <c r="M7" s="671"/>
      <c r="N7" s="671"/>
      <c r="O7" s="671"/>
      <c r="P7" s="671"/>
      <c r="Q7" s="930"/>
      <c r="R7" s="931"/>
      <c r="S7" s="932"/>
      <c r="T7" s="932"/>
      <c r="U7" s="932"/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0</v>
      </c>
      <c r="BI7" s="766">
        <f t="shared" si="1"/>
        <v>0</v>
      </c>
      <c r="BJ7" s="766">
        <f t="shared" si="2"/>
        <v>0</v>
      </c>
      <c r="BK7" s="766">
        <f t="shared" si="3"/>
        <v>0</v>
      </c>
      <c r="BL7" s="766">
        <f t="shared" si="4"/>
        <v>0</v>
      </c>
      <c r="BM7" s="933"/>
      <c r="BN7" s="956"/>
      <c r="BO7" s="957"/>
      <c r="BP7" s="957"/>
      <c r="BQ7" s="957"/>
      <c r="BR7" s="957"/>
      <c r="BS7" s="933"/>
      <c r="BT7" s="765">
        <f t="shared" si="7"/>
        <v>0</v>
      </c>
      <c r="BU7" s="781">
        <f t="shared" si="5"/>
        <v>0</v>
      </c>
      <c r="BV7" s="781">
        <f t="shared" si="5"/>
        <v>0</v>
      </c>
      <c r="BW7" s="781">
        <f t="shared" si="5"/>
        <v>0</v>
      </c>
      <c r="BX7" s="781">
        <f t="shared" si="5"/>
        <v>0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</row>
    <row r="8" ht="30" customHeight="1" spans="2:83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/>
      <c r="M8" s="911"/>
      <c r="N8" s="911"/>
      <c r="O8" s="911"/>
      <c r="P8" s="911"/>
      <c r="Q8" s="934"/>
      <c r="R8" s="943"/>
      <c r="S8" s="936"/>
      <c r="T8" s="936"/>
      <c r="U8" s="936"/>
      <c r="V8" s="936"/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/>
      <c r="AW8" s="740"/>
      <c r="AX8" s="740"/>
      <c r="AY8" s="740"/>
      <c r="AZ8" s="740"/>
      <c r="BA8" s="938"/>
      <c r="BB8" s="538"/>
      <c r="BC8" s="740"/>
      <c r="BD8" s="740"/>
      <c r="BE8" s="740"/>
      <c r="BF8" s="740"/>
      <c r="BG8" s="938"/>
      <c r="BH8" s="556">
        <f t="shared" si="0"/>
        <v>0</v>
      </c>
      <c r="BI8" s="987">
        <f t="shared" si="1"/>
        <v>0</v>
      </c>
      <c r="BJ8" s="987">
        <f t="shared" si="2"/>
        <v>0</v>
      </c>
      <c r="BK8" s="987">
        <f t="shared" si="3"/>
        <v>0</v>
      </c>
      <c r="BL8" s="987">
        <f t="shared" si="4"/>
        <v>0</v>
      </c>
      <c r="BM8" s="938"/>
      <c r="BN8" s="537"/>
      <c r="BO8" s="510"/>
      <c r="BP8" s="510"/>
      <c r="BQ8" s="510"/>
      <c r="BR8" s="510"/>
      <c r="BS8" s="938"/>
      <c r="BT8" s="557">
        <f t="shared" si="7"/>
        <v>0</v>
      </c>
      <c r="BU8" s="1001">
        <f t="shared" si="5"/>
        <v>0</v>
      </c>
      <c r="BV8" s="1001">
        <f t="shared" si="5"/>
        <v>0</v>
      </c>
      <c r="BW8" s="1001">
        <f t="shared" si="5"/>
        <v>0</v>
      </c>
      <c r="BX8" s="1001">
        <f t="shared" si="5"/>
        <v>0</v>
      </c>
      <c r="BY8" s="938"/>
      <c r="BZ8" s="799" t="str">
        <f t="shared" si="8"/>
        <v>-</v>
      </c>
      <c r="CA8" s="800" t="str">
        <f t="shared" si="6"/>
        <v>-</v>
      </c>
      <c r="CB8" s="800" t="str">
        <f t="shared" si="6"/>
        <v>-</v>
      </c>
      <c r="CC8" s="800" t="str">
        <f t="shared" si="6"/>
        <v>-</v>
      </c>
      <c r="CD8" s="800" t="str">
        <f t="shared" si="6"/>
        <v>-</v>
      </c>
      <c r="CE8" s="1017" t="str">
        <f t="shared" si="6"/>
        <v>-</v>
      </c>
    </row>
    <row r="9" ht="30" customHeight="1" spans="2:83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/>
      <c r="M9" s="911"/>
      <c r="N9" s="911"/>
      <c r="O9" s="911"/>
      <c r="P9" s="911"/>
      <c r="Q9" s="934"/>
      <c r="R9" s="943"/>
      <c r="S9" s="936"/>
      <c r="T9" s="936"/>
      <c r="U9" s="936"/>
      <c r="V9" s="936"/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0</v>
      </c>
      <c r="BI9" s="987">
        <f t="shared" si="1"/>
        <v>0</v>
      </c>
      <c r="BJ9" s="987">
        <f t="shared" si="2"/>
        <v>0</v>
      </c>
      <c r="BK9" s="987">
        <f t="shared" si="3"/>
        <v>0</v>
      </c>
      <c r="BL9" s="987">
        <f t="shared" si="4"/>
        <v>0</v>
      </c>
      <c r="BM9" s="938"/>
      <c r="BN9" s="537"/>
      <c r="BO9" s="510"/>
      <c r="BP9" s="510"/>
      <c r="BQ9" s="510"/>
      <c r="BR9" s="510"/>
      <c r="BS9" s="938"/>
      <c r="BT9" s="557">
        <f t="shared" si="7"/>
        <v>0</v>
      </c>
      <c r="BU9" s="1001">
        <f t="shared" si="5"/>
        <v>0</v>
      </c>
      <c r="BV9" s="1001">
        <f t="shared" si="5"/>
        <v>0</v>
      </c>
      <c r="BW9" s="1001">
        <f t="shared" si="5"/>
        <v>0</v>
      </c>
      <c r="BX9" s="1001">
        <f t="shared" si="5"/>
        <v>0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</row>
    <row r="10" ht="30" customHeight="1" spans="2:83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/>
      <c r="M10" s="914"/>
      <c r="N10" s="914"/>
      <c r="O10" s="914"/>
      <c r="P10" s="914"/>
      <c r="Q10" s="939"/>
      <c r="R10" s="940"/>
      <c r="S10" s="941"/>
      <c r="T10" s="941"/>
      <c r="U10" s="941"/>
      <c r="V10" s="941"/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0</v>
      </c>
      <c r="BI10" s="989">
        <f t="shared" si="1"/>
        <v>0</v>
      </c>
      <c r="BJ10" s="989">
        <f t="shared" si="2"/>
        <v>0</v>
      </c>
      <c r="BK10" s="989">
        <f t="shared" si="3"/>
        <v>0</v>
      </c>
      <c r="BL10" s="989">
        <f t="shared" si="4"/>
        <v>0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0</v>
      </c>
      <c r="BU10" s="1005">
        <f t="shared" si="5"/>
        <v>0</v>
      </c>
      <c r="BV10" s="1005">
        <f t="shared" si="5"/>
        <v>0</v>
      </c>
      <c r="BW10" s="1005">
        <f t="shared" si="5"/>
        <v>0</v>
      </c>
      <c r="BX10" s="1005">
        <f t="shared" si="5"/>
        <v>0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</row>
    <row r="11" ht="60" customHeight="1" spans="2:83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/>
      <c r="M11" s="671"/>
      <c r="N11" s="671"/>
      <c r="O11" s="671"/>
      <c r="P11" s="671"/>
      <c r="Q11" s="944"/>
      <c r="R11" s="931"/>
      <c r="S11" s="932"/>
      <c r="T11" s="932"/>
      <c r="U11" s="932"/>
      <c r="V11" s="932"/>
      <c r="W11" s="945"/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/>
      <c r="AK11" s="671"/>
      <c r="AL11" s="671"/>
      <c r="AM11" s="671"/>
      <c r="AN11" s="671"/>
      <c r="AO11" s="944"/>
      <c r="AP11" s="972"/>
      <c r="AQ11" s="973"/>
      <c r="AR11" s="973"/>
      <c r="AS11" s="973"/>
      <c r="AT11" s="973"/>
      <c r="AU11" s="976"/>
      <c r="AV11" s="972"/>
      <c r="AW11" s="973"/>
      <c r="AX11" s="973"/>
      <c r="AY11" s="973"/>
      <c r="AZ11" s="973"/>
      <c r="BA11" s="976"/>
      <c r="BB11" s="972"/>
      <c r="BC11" s="973"/>
      <c r="BD11" s="973"/>
      <c r="BE11" s="973"/>
      <c r="BF11" s="973"/>
      <c r="BG11" s="976"/>
      <c r="BH11" s="990">
        <f t="shared" si="0"/>
        <v>0</v>
      </c>
      <c r="BI11" s="766">
        <f t="shared" si="1"/>
        <v>0</v>
      </c>
      <c r="BJ11" s="766">
        <f t="shared" si="2"/>
        <v>0</v>
      </c>
      <c r="BK11" s="766">
        <f t="shared" si="3"/>
        <v>0</v>
      </c>
      <c r="BL11" s="766">
        <f t="shared" si="4"/>
        <v>0</v>
      </c>
      <c r="BM11" s="995">
        <f>IF($A$1="补货",Q11+W11+AC11,Q11)</f>
        <v>0</v>
      </c>
      <c r="BN11" s="956"/>
      <c r="BO11" s="957"/>
      <c r="BP11" s="957"/>
      <c r="BQ11" s="957"/>
      <c r="BR11" s="957"/>
      <c r="BS11" s="945"/>
      <c r="BT11" s="765">
        <f t="shared" si="7"/>
        <v>0</v>
      </c>
      <c r="BU11" s="781">
        <f t="shared" si="5"/>
        <v>0</v>
      </c>
      <c r="BV11" s="781">
        <f t="shared" si="5"/>
        <v>0</v>
      </c>
      <c r="BW11" s="781">
        <f t="shared" si="5"/>
        <v>0</v>
      </c>
      <c r="BX11" s="781">
        <f t="shared" si="5"/>
        <v>0</v>
      </c>
      <c r="BY11" s="1006">
        <f t="shared" si="5"/>
        <v>0</v>
      </c>
      <c r="BZ11" s="999" t="str">
        <f t="shared" si="8"/>
        <v>-</v>
      </c>
      <c r="CA11" s="1000" t="str">
        <f t="shared" si="6"/>
        <v>-</v>
      </c>
      <c r="CB11" s="1000" t="str">
        <f t="shared" si="6"/>
        <v>-</v>
      </c>
      <c r="CC11" s="1000" t="str">
        <f t="shared" si="6"/>
        <v>-</v>
      </c>
      <c r="CD11" s="1000" t="str">
        <f t="shared" si="6"/>
        <v>-</v>
      </c>
      <c r="CE11" s="1019" t="str">
        <f t="shared" si="6"/>
        <v>-</v>
      </c>
    </row>
    <row r="12" ht="60" customHeight="1" spans="2:83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/>
      <c r="M12" s="914"/>
      <c r="N12" s="914"/>
      <c r="O12" s="914"/>
      <c r="P12" s="914"/>
      <c r="Q12" s="946"/>
      <c r="R12" s="947"/>
      <c r="S12" s="948"/>
      <c r="T12" s="948"/>
      <c r="U12" s="948"/>
      <c r="V12" s="948"/>
      <c r="W12" s="949"/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/>
      <c r="AO12" s="946"/>
      <c r="AP12" s="977"/>
      <c r="AQ12" s="978"/>
      <c r="AR12" s="978"/>
      <c r="AS12" s="978"/>
      <c r="AT12" s="978"/>
      <c r="AU12" s="979"/>
      <c r="AV12" s="977"/>
      <c r="AW12" s="978"/>
      <c r="AX12" s="978"/>
      <c r="AY12" s="978"/>
      <c r="AZ12" s="978"/>
      <c r="BA12" s="979"/>
      <c r="BB12" s="977"/>
      <c r="BC12" s="978"/>
      <c r="BD12" s="978"/>
      <c r="BE12" s="978"/>
      <c r="BF12" s="978"/>
      <c r="BG12" s="979"/>
      <c r="BH12" s="769">
        <f t="shared" si="0"/>
        <v>0</v>
      </c>
      <c r="BI12" s="770">
        <f t="shared" si="1"/>
        <v>0</v>
      </c>
      <c r="BJ12" s="770">
        <f t="shared" si="2"/>
        <v>0</v>
      </c>
      <c r="BK12" s="770">
        <f t="shared" si="3"/>
        <v>0</v>
      </c>
      <c r="BL12" s="770">
        <f t="shared" si="4"/>
        <v>0</v>
      </c>
      <c r="BM12" s="996">
        <f>IF($A$1="补货",Q12+W12+AC12,Q12)</f>
        <v>0</v>
      </c>
      <c r="BN12" s="962"/>
      <c r="BO12" s="963"/>
      <c r="BP12" s="963"/>
      <c r="BQ12" s="963"/>
      <c r="BR12" s="963"/>
      <c r="BS12" s="949"/>
      <c r="BT12" s="784">
        <f t="shared" si="7"/>
        <v>0</v>
      </c>
      <c r="BU12" s="785">
        <f t="shared" si="5"/>
        <v>0</v>
      </c>
      <c r="BV12" s="785">
        <f t="shared" si="5"/>
        <v>0</v>
      </c>
      <c r="BW12" s="785">
        <f t="shared" si="5"/>
        <v>0</v>
      </c>
      <c r="BX12" s="785">
        <f t="shared" si="5"/>
        <v>0</v>
      </c>
      <c r="BY12" s="1007">
        <f t="shared" si="5"/>
        <v>0</v>
      </c>
      <c r="BZ12" s="1008" t="str">
        <f t="shared" si="8"/>
        <v>-</v>
      </c>
      <c r="CA12" s="1009" t="str">
        <f t="shared" si="6"/>
        <v>-</v>
      </c>
      <c r="CB12" s="1009" t="str">
        <f t="shared" si="6"/>
        <v>-</v>
      </c>
      <c r="CC12" s="1009" t="str">
        <f t="shared" si="6"/>
        <v>-</v>
      </c>
      <c r="CD12" s="1009" t="str">
        <f t="shared" si="6"/>
        <v>-</v>
      </c>
      <c r="CE12" s="1020" t="str">
        <f t="shared" si="6"/>
        <v>-</v>
      </c>
    </row>
    <row r="13" ht="39.95" customHeight="1" spans="2:83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/>
      <c r="M13" s="671"/>
      <c r="N13" s="671"/>
      <c r="O13" s="671"/>
      <c r="P13" s="671"/>
      <c r="Q13" s="930"/>
      <c r="R13" s="931"/>
      <c r="S13" s="932"/>
      <c r="T13" s="932"/>
      <c r="U13" s="932"/>
      <c r="V13" s="932"/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/>
      <c r="AK13" s="671"/>
      <c r="AL13" s="671"/>
      <c r="AM13" s="969"/>
      <c r="AN13" s="969"/>
      <c r="AO13" s="930"/>
      <c r="AP13" s="972"/>
      <c r="AQ13" s="973"/>
      <c r="AR13" s="973"/>
      <c r="AS13" s="980"/>
      <c r="AT13" s="980"/>
      <c r="AU13" s="933"/>
      <c r="AV13" s="972"/>
      <c r="AW13" s="973"/>
      <c r="AX13" s="973"/>
      <c r="AY13" s="980"/>
      <c r="AZ13" s="980"/>
      <c r="BA13" s="933"/>
      <c r="BB13" s="972"/>
      <c r="BC13" s="973"/>
      <c r="BD13" s="973"/>
      <c r="BE13" s="973"/>
      <c r="BF13" s="973"/>
      <c r="BG13" s="933"/>
      <c r="BH13" s="990">
        <f t="shared" si="0"/>
        <v>0</v>
      </c>
      <c r="BI13" s="766">
        <f t="shared" si="1"/>
        <v>0</v>
      </c>
      <c r="BJ13" s="766">
        <f t="shared" si="2"/>
        <v>0</v>
      </c>
      <c r="BK13" s="766">
        <f t="shared" si="3"/>
        <v>0</v>
      </c>
      <c r="BL13" s="766">
        <f t="shared" si="4"/>
        <v>0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0</v>
      </c>
      <c r="BU13" s="781">
        <f t="shared" si="5"/>
        <v>0</v>
      </c>
      <c r="BV13" s="781">
        <f t="shared" si="5"/>
        <v>0</v>
      </c>
      <c r="BW13" s="781">
        <f t="shared" ref="BW13:BW15" si="9">BK13+BQ13</f>
        <v>0</v>
      </c>
      <c r="BX13" s="781">
        <f t="shared" ref="BX13:BX15" si="10">BL13+BR13</f>
        <v>0</v>
      </c>
      <c r="BY13" s="933"/>
      <c r="BZ13" s="999" t="str">
        <f t="shared" si="8"/>
        <v>-</v>
      </c>
      <c r="CA13" s="1000" t="str">
        <f t="shared" si="6"/>
        <v>-</v>
      </c>
      <c r="CB13" s="1000" t="str">
        <f t="shared" si="6"/>
        <v>-</v>
      </c>
      <c r="CC13" s="1000" t="str">
        <f t="shared" ref="CC13:CC15" si="11">IF(BE13&lt;&gt;0,BW13/BE13*7,"-")</f>
        <v>-</v>
      </c>
      <c r="CD13" s="1000" t="str">
        <f t="shared" ref="CD13:CD15" si="12">IF(BF13&lt;&gt;0,BX13/BF13*7,"-")</f>
        <v>-</v>
      </c>
      <c r="CE13" s="1016" t="str">
        <f t="shared" si="6"/>
        <v>-</v>
      </c>
    </row>
    <row r="14" ht="39.95" customHeight="1" spans="2:83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/>
      <c r="M14" s="911"/>
      <c r="N14" s="911"/>
      <c r="O14" s="911"/>
      <c r="P14" s="911"/>
      <c r="Q14" s="934"/>
      <c r="R14" s="943"/>
      <c r="S14" s="936"/>
      <c r="T14" s="936"/>
      <c r="U14" s="936"/>
      <c r="V14" s="936"/>
      <c r="W14" s="938"/>
      <c r="X14" s="943"/>
      <c r="Y14" s="936"/>
      <c r="Z14" s="936"/>
      <c r="AA14" s="936"/>
      <c r="AB14" s="936"/>
      <c r="AC14" s="938"/>
      <c r="AD14" s="536"/>
      <c r="AE14" s="911"/>
      <c r="AF14" s="911"/>
      <c r="AG14" s="911"/>
      <c r="AH14" s="911"/>
      <c r="AI14" s="934"/>
      <c r="AJ14" s="536"/>
      <c r="AK14" s="911"/>
      <c r="AL14" s="911"/>
      <c r="AM14" s="970"/>
      <c r="AN14" s="970"/>
      <c r="AO14" s="934"/>
      <c r="AP14" s="538"/>
      <c r="AQ14" s="740"/>
      <c r="AR14" s="740"/>
      <c r="AS14" s="981"/>
      <c r="AT14" s="981"/>
      <c r="AU14" s="938"/>
      <c r="AV14" s="538"/>
      <c r="AW14" s="740"/>
      <c r="AX14" s="740"/>
      <c r="AY14" s="981"/>
      <c r="AZ14" s="981"/>
      <c r="BA14" s="938"/>
      <c r="BB14" s="538"/>
      <c r="BC14" s="740"/>
      <c r="BD14" s="740"/>
      <c r="BE14" s="740"/>
      <c r="BF14" s="740"/>
      <c r="BG14" s="938"/>
      <c r="BH14" s="556">
        <f t="shared" si="0"/>
        <v>0</v>
      </c>
      <c r="BI14" s="987">
        <f t="shared" si="1"/>
        <v>0</v>
      </c>
      <c r="BJ14" s="987">
        <f t="shared" si="2"/>
        <v>0</v>
      </c>
      <c r="BK14" s="987">
        <f t="shared" si="3"/>
        <v>0</v>
      </c>
      <c r="BL14" s="987">
        <f t="shared" si="4"/>
        <v>0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0</v>
      </c>
      <c r="BU14" s="1001">
        <f t="shared" si="5"/>
        <v>0</v>
      </c>
      <c r="BV14" s="1001">
        <f t="shared" si="5"/>
        <v>0</v>
      </c>
      <c r="BW14" s="1001">
        <f t="shared" si="9"/>
        <v>0</v>
      </c>
      <c r="BX14" s="1001">
        <f t="shared" si="10"/>
        <v>0</v>
      </c>
      <c r="BY14" s="938"/>
      <c r="BZ14" s="799" t="str">
        <f t="shared" si="8"/>
        <v>-</v>
      </c>
      <c r="CA14" s="800" t="str">
        <f t="shared" si="6"/>
        <v>-</v>
      </c>
      <c r="CB14" s="800" t="str">
        <f t="shared" si="6"/>
        <v>-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</row>
    <row r="15" ht="39.95" customHeight="1" spans="2:83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/>
      <c r="M15" s="914"/>
      <c r="N15" s="914"/>
      <c r="O15" s="914"/>
      <c r="P15" s="914"/>
      <c r="Q15" s="939"/>
      <c r="R15" s="940"/>
      <c r="S15" s="941"/>
      <c r="T15" s="941"/>
      <c r="U15" s="941"/>
      <c r="V15" s="941"/>
      <c r="W15" s="942"/>
      <c r="X15" s="940"/>
      <c r="Y15" s="941"/>
      <c r="Z15" s="941"/>
      <c r="AA15" s="941"/>
      <c r="AB15" s="941"/>
      <c r="AC15" s="942"/>
      <c r="AD15" s="547"/>
      <c r="AE15" s="914"/>
      <c r="AF15" s="914"/>
      <c r="AG15" s="914"/>
      <c r="AH15" s="914"/>
      <c r="AI15" s="939"/>
      <c r="AJ15" s="547"/>
      <c r="AK15" s="914"/>
      <c r="AL15" s="914"/>
      <c r="AM15" s="971"/>
      <c r="AN15" s="971"/>
      <c r="AO15" s="939"/>
      <c r="AP15" s="549"/>
      <c r="AQ15" s="745"/>
      <c r="AR15" s="745"/>
      <c r="AS15" s="982"/>
      <c r="AT15" s="982"/>
      <c r="AU15" s="942"/>
      <c r="AV15" s="549"/>
      <c r="AW15" s="745"/>
      <c r="AX15" s="745"/>
      <c r="AY15" s="982"/>
      <c r="AZ15" s="982"/>
      <c r="BA15" s="942"/>
      <c r="BB15" s="549"/>
      <c r="BC15" s="745"/>
      <c r="BD15" s="745"/>
      <c r="BE15" s="745"/>
      <c r="BF15" s="745"/>
      <c r="BG15" s="942"/>
      <c r="BH15" s="568">
        <f t="shared" si="0"/>
        <v>0</v>
      </c>
      <c r="BI15" s="989">
        <f t="shared" si="1"/>
        <v>0</v>
      </c>
      <c r="BJ15" s="989">
        <f t="shared" si="2"/>
        <v>0</v>
      </c>
      <c r="BK15" s="989">
        <f t="shared" si="3"/>
        <v>0</v>
      </c>
      <c r="BL15" s="989">
        <f t="shared" si="4"/>
        <v>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0</v>
      </c>
      <c r="BU15" s="1005">
        <f t="shared" si="5"/>
        <v>0</v>
      </c>
      <c r="BV15" s="1005">
        <f t="shared" si="5"/>
        <v>0</v>
      </c>
      <c r="BW15" s="1005">
        <f t="shared" si="9"/>
        <v>0</v>
      </c>
      <c r="BX15" s="1005">
        <f t="shared" si="10"/>
        <v>0</v>
      </c>
      <c r="BY15" s="942"/>
      <c r="BZ15" s="803" t="str">
        <f t="shared" si="8"/>
        <v>-</v>
      </c>
      <c r="CA15" s="804" t="str">
        <f t="shared" si="6"/>
        <v>-</v>
      </c>
      <c r="CB15" s="804" t="str">
        <f t="shared" si="6"/>
        <v>-</v>
      </c>
      <c r="CC15" s="804" t="str">
        <f t="shared" si="11"/>
        <v>-</v>
      </c>
      <c r="CD15" s="804" t="str">
        <f t="shared" si="12"/>
        <v>-</v>
      </c>
      <c r="CE15" s="1018" t="str">
        <f t="shared" si="6"/>
        <v>-</v>
      </c>
    </row>
    <row r="16" ht="39.95" customHeight="1" spans="2:83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/>
      <c r="M16" s="671"/>
      <c r="N16" s="671"/>
      <c r="O16" s="671"/>
      <c r="P16" s="671"/>
      <c r="Q16" s="930"/>
      <c r="R16" s="931"/>
      <c r="S16" s="932"/>
      <c r="T16" s="932"/>
      <c r="U16" s="932"/>
      <c r="V16" s="932"/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/>
      <c r="AQ16" s="973"/>
      <c r="AR16" s="973"/>
      <c r="AS16" s="973"/>
      <c r="AT16" s="973"/>
      <c r="AU16" s="933"/>
      <c r="AV16" s="972"/>
      <c r="AW16" s="973"/>
      <c r="AX16" s="973"/>
      <c r="AY16" s="973"/>
      <c r="AZ16" s="973"/>
      <c r="BA16" s="933"/>
      <c r="BB16" s="972"/>
      <c r="BC16" s="973"/>
      <c r="BD16" s="973"/>
      <c r="BE16" s="973"/>
      <c r="BF16" s="973"/>
      <c r="BG16" s="933"/>
      <c r="BH16" s="765">
        <f t="shared" si="0"/>
        <v>0</v>
      </c>
      <c r="BI16" s="766">
        <f t="shared" si="1"/>
        <v>0</v>
      </c>
      <c r="BJ16" s="766">
        <f t="shared" si="2"/>
        <v>0</v>
      </c>
      <c r="BK16" s="766">
        <f t="shared" si="3"/>
        <v>0</v>
      </c>
      <c r="BL16" s="766">
        <f t="shared" si="4"/>
        <v>0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0</v>
      </c>
      <c r="BU16" s="781">
        <f t="shared" si="5"/>
        <v>0</v>
      </c>
      <c r="BV16" s="781">
        <f t="shared" si="5"/>
        <v>0</v>
      </c>
      <c r="BW16" s="781">
        <f t="shared" si="5"/>
        <v>0</v>
      </c>
      <c r="BX16" s="781">
        <f t="shared" si="5"/>
        <v>0</v>
      </c>
      <c r="BY16" s="933"/>
      <c r="BZ16" s="999" t="str">
        <f t="shared" si="8"/>
        <v>-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</row>
    <row r="17" ht="39.95" customHeight="1" spans="2:83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/>
      <c r="M17" s="911"/>
      <c r="N17" s="911"/>
      <c r="O17" s="911"/>
      <c r="P17" s="911"/>
      <c r="Q17" s="934"/>
      <c r="R17" s="943"/>
      <c r="S17" s="936"/>
      <c r="T17" s="936"/>
      <c r="U17" s="936"/>
      <c r="V17" s="936"/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/>
      <c r="AL17" s="911"/>
      <c r="AM17" s="911"/>
      <c r="AN17" s="911"/>
      <c r="AO17" s="934"/>
      <c r="AP17" s="538"/>
      <c r="AQ17" s="740"/>
      <c r="AR17" s="740"/>
      <c r="AS17" s="740"/>
      <c r="AT17" s="740"/>
      <c r="AU17" s="938"/>
      <c r="AV17" s="538"/>
      <c r="AW17" s="740"/>
      <c r="AX17" s="740"/>
      <c r="AY17" s="740"/>
      <c r="AZ17" s="740"/>
      <c r="BA17" s="938"/>
      <c r="BB17" s="538"/>
      <c r="BC17" s="740"/>
      <c r="BD17" s="740"/>
      <c r="BE17" s="740"/>
      <c r="BF17" s="740"/>
      <c r="BG17" s="938"/>
      <c r="BH17" s="556">
        <f t="shared" si="0"/>
        <v>0</v>
      </c>
      <c r="BI17" s="987">
        <f t="shared" si="1"/>
        <v>0</v>
      </c>
      <c r="BJ17" s="987">
        <f t="shared" si="2"/>
        <v>0</v>
      </c>
      <c r="BK17" s="987">
        <f t="shared" si="3"/>
        <v>0</v>
      </c>
      <c r="BL17" s="987">
        <f t="shared" si="4"/>
        <v>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0</v>
      </c>
      <c r="BU17" s="1001">
        <f t="shared" si="5"/>
        <v>0</v>
      </c>
      <c r="BV17" s="1001">
        <f t="shared" si="5"/>
        <v>0</v>
      </c>
      <c r="BW17" s="1001">
        <f t="shared" si="5"/>
        <v>0</v>
      </c>
      <c r="BX17" s="1001">
        <f t="shared" si="5"/>
        <v>0</v>
      </c>
      <c r="BY17" s="938"/>
      <c r="BZ17" s="799" t="str">
        <f t="shared" si="8"/>
        <v>-</v>
      </c>
      <c r="CA17" s="800" t="str">
        <f t="shared" si="6"/>
        <v>-</v>
      </c>
      <c r="CB17" s="800" t="str">
        <f t="shared" si="6"/>
        <v>-</v>
      </c>
      <c r="CC17" s="800" t="str">
        <f t="shared" si="6"/>
        <v>-</v>
      </c>
      <c r="CD17" s="800" t="str">
        <f t="shared" si="6"/>
        <v>-</v>
      </c>
      <c r="CE17" s="1017" t="str">
        <f t="shared" si="6"/>
        <v>-</v>
      </c>
    </row>
    <row r="18" ht="39.95" customHeight="1" spans="2:83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/>
      <c r="M18" s="920"/>
      <c r="N18" s="920"/>
      <c r="O18" s="920"/>
      <c r="P18" s="920"/>
      <c r="Q18" s="950"/>
      <c r="R18" s="951"/>
      <c r="S18" s="952"/>
      <c r="T18" s="952"/>
      <c r="U18" s="952"/>
      <c r="V18" s="952"/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/>
      <c r="AY18" s="755"/>
      <c r="AZ18" s="755"/>
      <c r="BA18" s="953"/>
      <c r="BB18" s="541"/>
      <c r="BC18" s="755"/>
      <c r="BD18" s="755"/>
      <c r="BE18" s="755"/>
      <c r="BF18" s="755"/>
      <c r="BG18" s="953"/>
      <c r="BH18" s="559">
        <f t="shared" si="0"/>
        <v>0</v>
      </c>
      <c r="BI18" s="991">
        <f t="shared" si="1"/>
        <v>0</v>
      </c>
      <c r="BJ18" s="991">
        <f t="shared" si="2"/>
        <v>0</v>
      </c>
      <c r="BK18" s="991">
        <f t="shared" si="3"/>
        <v>0</v>
      </c>
      <c r="BL18" s="991">
        <f t="shared" si="4"/>
        <v>0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0</v>
      </c>
      <c r="BU18" s="1010">
        <f t="shared" si="5"/>
        <v>0</v>
      </c>
      <c r="BV18" s="1010">
        <f t="shared" si="5"/>
        <v>0</v>
      </c>
      <c r="BW18" s="1010">
        <f t="shared" si="5"/>
        <v>0</v>
      </c>
      <c r="BX18" s="1010">
        <f t="shared" si="5"/>
        <v>0</v>
      </c>
      <c r="BY18" s="953"/>
      <c r="BZ18" s="811" t="str">
        <f t="shared" si="8"/>
        <v>-</v>
      </c>
      <c r="CA18" s="812" t="str">
        <f t="shared" si="6"/>
        <v>-</v>
      </c>
      <c r="CB18" s="812" t="str">
        <f t="shared" si="6"/>
        <v>-</v>
      </c>
      <c r="CC18" s="812" t="str">
        <f t="shared" si="6"/>
        <v>-</v>
      </c>
      <c r="CD18" s="812" t="str">
        <f t="shared" si="6"/>
        <v>-</v>
      </c>
      <c r="CE18" s="1021" t="str">
        <f t="shared" si="6"/>
        <v>-</v>
      </c>
    </row>
    <row r="19" ht="39.95" customHeight="1" spans="2:83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/>
      <c r="M19" s="671"/>
      <c r="N19" s="671"/>
      <c r="O19" s="671"/>
      <c r="P19" s="671"/>
      <c r="Q19" s="930"/>
      <c r="R19" s="931"/>
      <c r="S19" s="932"/>
      <c r="T19" s="932"/>
      <c r="U19" s="932"/>
      <c r="V19" s="932"/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0</v>
      </c>
      <c r="BI19" s="766">
        <f t="shared" si="1"/>
        <v>0</v>
      </c>
      <c r="BJ19" s="766">
        <f t="shared" si="2"/>
        <v>0</v>
      </c>
      <c r="BK19" s="766">
        <f t="shared" si="3"/>
        <v>0</v>
      </c>
      <c r="BL19" s="766">
        <f t="shared" si="4"/>
        <v>0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0</v>
      </c>
      <c r="BU19" s="781">
        <f t="shared" si="5"/>
        <v>0</v>
      </c>
      <c r="BV19" s="781">
        <f t="shared" si="5"/>
        <v>0</v>
      </c>
      <c r="BW19" s="781">
        <f t="shared" si="5"/>
        <v>0</v>
      </c>
      <c r="BX19" s="781">
        <f t="shared" si="5"/>
        <v>0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</row>
    <row r="20" ht="39.95" customHeight="1" spans="2:83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/>
      <c r="M20" s="911"/>
      <c r="N20" s="911"/>
      <c r="O20" s="911"/>
      <c r="P20" s="911"/>
      <c r="Q20" s="934"/>
      <c r="R20" s="935"/>
      <c r="S20" s="954"/>
      <c r="T20" s="954"/>
      <c r="U20" s="954"/>
      <c r="V20" s="954"/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/>
      <c r="AN20" s="911"/>
      <c r="AO20" s="934"/>
      <c r="AP20" s="974"/>
      <c r="AQ20" s="983"/>
      <c r="AR20" s="983"/>
      <c r="AS20" s="983"/>
      <c r="AT20" s="983"/>
      <c r="AU20" s="938"/>
      <c r="AV20" s="974"/>
      <c r="AW20" s="983"/>
      <c r="AX20" s="983"/>
      <c r="AY20" s="983"/>
      <c r="AZ20" s="983"/>
      <c r="BA20" s="938"/>
      <c r="BB20" s="974"/>
      <c r="BC20" s="983"/>
      <c r="BD20" s="983"/>
      <c r="BE20" s="983"/>
      <c r="BF20" s="983"/>
      <c r="BG20" s="938"/>
      <c r="BH20" s="767">
        <f t="shared" si="0"/>
        <v>0</v>
      </c>
      <c r="BI20" s="768">
        <f t="shared" si="1"/>
        <v>0</v>
      </c>
      <c r="BJ20" s="768">
        <f t="shared" si="2"/>
        <v>0</v>
      </c>
      <c r="BK20" s="768">
        <f t="shared" si="3"/>
        <v>0</v>
      </c>
      <c r="BL20" s="768">
        <f t="shared" si="4"/>
        <v>0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0</v>
      </c>
      <c r="BU20" s="783">
        <f t="shared" si="7"/>
        <v>0</v>
      </c>
      <c r="BV20" s="783">
        <f t="shared" si="7"/>
        <v>0</v>
      </c>
      <c r="BW20" s="783">
        <f t="shared" si="7"/>
        <v>0</v>
      </c>
      <c r="BX20" s="783">
        <f t="shared" si="7"/>
        <v>0</v>
      </c>
      <c r="BY20" s="938"/>
      <c r="BZ20" s="1003" t="str">
        <f t="shared" si="8"/>
        <v>-</v>
      </c>
      <c r="CA20" s="1011" t="str">
        <f t="shared" si="8"/>
        <v>-</v>
      </c>
      <c r="CB20" s="1011" t="str">
        <f t="shared" si="8"/>
        <v>-</v>
      </c>
      <c r="CC20" s="1011" t="str">
        <f t="shared" si="8"/>
        <v>-</v>
      </c>
      <c r="CD20" s="1011" t="str">
        <f t="shared" si="8"/>
        <v>-</v>
      </c>
      <c r="CE20" s="1017" t="str">
        <f t="shared" si="8"/>
        <v>-</v>
      </c>
    </row>
    <row r="21" ht="39.95" customHeight="1" spans="2:83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/>
      <c r="M21" s="914"/>
      <c r="N21" s="914"/>
      <c r="O21" s="914"/>
      <c r="P21" s="914"/>
      <c r="Q21" s="939"/>
      <c r="R21" s="947"/>
      <c r="S21" s="948"/>
      <c r="T21" s="948"/>
      <c r="U21" s="948"/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/>
      <c r="AL21" s="914"/>
      <c r="AM21" s="914"/>
      <c r="AN21" s="914"/>
      <c r="AO21" s="939"/>
      <c r="AP21" s="977"/>
      <c r="AQ21" s="978"/>
      <c r="AR21" s="978"/>
      <c r="AS21" s="978"/>
      <c r="AT21" s="978"/>
      <c r="AU21" s="942"/>
      <c r="AV21" s="977"/>
      <c r="AW21" s="978"/>
      <c r="AX21" s="978"/>
      <c r="AY21" s="978"/>
      <c r="AZ21" s="978"/>
      <c r="BA21" s="942"/>
      <c r="BB21" s="977"/>
      <c r="BC21" s="978"/>
      <c r="BD21" s="978"/>
      <c r="BE21" s="978"/>
      <c r="BF21" s="978"/>
      <c r="BG21" s="942"/>
      <c r="BH21" s="769">
        <f t="shared" si="0"/>
        <v>0</v>
      </c>
      <c r="BI21" s="770">
        <f t="shared" si="1"/>
        <v>0</v>
      </c>
      <c r="BJ21" s="770">
        <f t="shared" si="2"/>
        <v>0</v>
      </c>
      <c r="BK21" s="770">
        <f t="shared" si="3"/>
        <v>0</v>
      </c>
      <c r="BL21" s="770">
        <f t="shared" si="4"/>
        <v>0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0</v>
      </c>
      <c r="BU21" s="785">
        <f t="shared" si="7"/>
        <v>0</v>
      </c>
      <c r="BV21" s="785">
        <f t="shared" si="7"/>
        <v>0</v>
      </c>
      <c r="BW21" s="785">
        <f t="shared" si="7"/>
        <v>0</v>
      </c>
      <c r="BX21" s="785">
        <f t="shared" si="7"/>
        <v>0</v>
      </c>
      <c r="BY21" s="942"/>
      <c r="BZ21" s="1008" t="str">
        <f t="shared" si="8"/>
        <v>-</v>
      </c>
      <c r="CA21" s="1009" t="str">
        <f t="shared" si="8"/>
        <v>-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</row>
    <row r="22" ht="60" customHeight="1" spans="2:83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/>
      <c r="M22" s="680"/>
      <c r="N22" s="680"/>
      <c r="O22" s="680"/>
      <c r="P22" s="680"/>
      <c r="Q22" s="955"/>
      <c r="R22" s="931"/>
      <c r="S22" s="932"/>
      <c r="T22" s="932"/>
      <c r="U22" s="932"/>
      <c r="V22" s="932"/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/>
      <c r="AW22" s="973"/>
      <c r="AX22" s="973"/>
      <c r="AY22" s="973"/>
      <c r="AZ22" s="973"/>
      <c r="BA22" s="933"/>
      <c r="BB22" s="972"/>
      <c r="BC22" s="973"/>
      <c r="BD22" s="973"/>
      <c r="BE22" s="973"/>
      <c r="BF22" s="973"/>
      <c r="BG22" s="933"/>
      <c r="BH22" s="765">
        <f t="shared" si="0"/>
        <v>0</v>
      </c>
      <c r="BI22" s="766">
        <f t="shared" si="1"/>
        <v>0</v>
      </c>
      <c r="BJ22" s="766">
        <f t="shared" si="2"/>
        <v>0</v>
      </c>
      <c r="BK22" s="766">
        <f t="shared" si="3"/>
        <v>0</v>
      </c>
      <c r="BL22" s="766">
        <f t="shared" si="4"/>
        <v>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0</v>
      </c>
      <c r="BU22" s="781">
        <f t="shared" si="7"/>
        <v>0</v>
      </c>
      <c r="BV22" s="781">
        <f t="shared" si="7"/>
        <v>0</v>
      </c>
      <c r="BW22" s="781">
        <f t="shared" si="7"/>
        <v>0</v>
      </c>
      <c r="BX22" s="781">
        <f t="shared" si="7"/>
        <v>0</v>
      </c>
      <c r="BY22" s="933"/>
      <c r="BZ22" s="999" t="str">
        <f t="shared" si="8"/>
        <v>-</v>
      </c>
      <c r="CA22" s="1000" t="str">
        <f t="shared" si="8"/>
        <v>-</v>
      </c>
      <c r="CB22" s="1000" t="str">
        <f t="shared" si="8"/>
        <v>-</v>
      </c>
      <c r="CC22" s="1000" t="str">
        <f t="shared" si="8"/>
        <v>-</v>
      </c>
      <c r="CD22" s="1000" t="str">
        <f t="shared" si="8"/>
        <v>-</v>
      </c>
      <c r="CE22" s="1016" t="str">
        <f t="shared" si="8"/>
        <v>-</v>
      </c>
    </row>
    <row r="23" ht="60" customHeight="1" spans="2:83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/>
      <c r="M23" s="920"/>
      <c r="N23" s="920"/>
      <c r="O23" s="920"/>
      <c r="P23" s="920"/>
      <c r="Q23" s="950"/>
      <c r="R23" s="548"/>
      <c r="S23" s="519"/>
      <c r="T23" s="519"/>
      <c r="U23" s="519"/>
      <c r="V23" s="519"/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/>
      <c r="AW23" s="745"/>
      <c r="AX23" s="745"/>
      <c r="AY23" s="745"/>
      <c r="AZ23" s="745"/>
      <c r="BA23" s="942"/>
      <c r="BB23" s="549"/>
      <c r="BC23" s="745"/>
      <c r="BD23" s="745"/>
      <c r="BE23" s="745"/>
      <c r="BF23" s="745"/>
      <c r="BG23" s="942"/>
      <c r="BH23" s="568">
        <f t="shared" si="0"/>
        <v>0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0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0</v>
      </c>
      <c r="BY23" s="942"/>
      <c r="BZ23" s="803" t="str">
        <f t="shared" si="8"/>
        <v>-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</row>
    <row r="24" ht="30" customHeight="1" spans="2:83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/>
      <c r="M24" s="671"/>
      <c r="N24" s="671"/>
      <c r="O24" s="671"/>
      <c r="P24" s="671"/>
      <c r="Q24" s="944"/>
      <c r="R24" s="956"/>
      <c r="S24" s="957"/>
      <c r="T24" s="957"/>
      <c r="U24" s="957"/>
      <c r="V24" s="957"/>
      <c r="W24" s="945"/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/>
      <c r="AO24" s="944"/>
      <c r="AP24" s="972"/>
      <c r="AQ24" s="973"/>
      <c r="AR24" s="973"/>
      <c r="AS24" s="973"/>
      <c r="AT24" s="973"/>
      <c r="AU24" s="976"/>
      <c r="AV24" s="972"/>
      <c r="AW24" s="973"/>
      <c r="AX24" s="973"/>
      <c r="AY24" s="973"/>
      <c r="AZ24" s="973"/>
      <c r="BA24" s="976"/>
      <c r="BB24" s="972"/>
      <c r="BC24" s="973"/>
      <c r="BD24" s="973"/>
      <c r="BE24" s="973"/>
      <c r="BF24" s="973"/>
      <c r="BG24" s="976"/>
      <c r="BH24" s="990">
        <f t="shared" si="0"/>
        <v>0</v>
      </c>
      <c r="BI24" s="766">
        <f t="shared" si="1"/>
        <v>0</v>
      </c>
      <c r="BJ24" s="766">
        <f t="shared" si="2"/>
        <v>0</v>
      </c>
      <c r="BK24" s="766">
        <f t="shared" si="3"/>
        <v>0</v>
      </c>
      <c r="BL24" s="766">
        <f t="shared" si="4"/>
        <v>0</v>
      </c>
      <c r="BM24" s="995">
        <f>IF($A$1="补货",Q24+W24+AC24,Q24)</f>
        <v>0</v>
      </c>
      <c r="BN24" s="956"/>
      <c r="BO24" s="957"/>
      <c r="BP24" s="957"/>
      <c r="BQ24" s="957"/>
      <c r="BR24" s="957"/>
      <c r="BS24" s="945"/>
      <c r="BT24" s="765">
        <f t="shared" si="7"/>
        <v>0</v>
      </c>
      <c r="BU24" s="781">
        <f t="shared" si="7"/>
        <v>0</v>
      </c>
      <c r="BV24" s="781">
        <f t="shared" si="7"/>
        <v>0</v>
      </c>
      <c r="BW24" s="781">
        <f t="shared" si="7"/>
        <v>0</v>
      </c>
      <c r="BX24" s="781">
        <f t="shared" si="7"/>
        <v>0</v>
      </c>
      <c r="BY24" s="1006">
        <f t="shared" si="7"/>
        <v>0</v>
      </c>
      <c r="BZ24" s="999" t="str">
        <f t="shared" si="8"/>
        <v>-</v>
      </c>
      <c r="CA24" s="1000" t="str">
        <f t="shared" si="8"/>
        <v>-</v>
      </c>
      <c r="CB24" s="1000" t="str">
        <f t="shared" si="8"/>
        <v>-</v>
      </c>
      <c r="CC24" s="1000" t="str">
        <f t="shared" si="8"/>
        <v>-</v>
      </c>
      <c r="CD24" s="1000" t="str">
        <f t="shared" si="8"/>
        <v>-</v>
      </c>
      <c r="CE24" s="1019" t="str">
        <f t="shared" si="8"/>
        <v>-</v>
      </c>
    </row>
    <row r="25" ht="30" customHeight="1" spans="2:83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/>
      <c r="M25" s="911"/>
      <c r="N25" s="911"/>
      <c r="O25" s="911"/>
      <c r="P25" s="911"/>
      <c r="Q25" s="958"/>
      <c r="R25" s="959"/>
      <c r="S25" s="960"/>
      <c r="T25" s="960"/>
      <c r="U25" s="960"/>
      <c r="V25" s="960"/>
      <c r="W25" s="961"/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/>
      <c r="AJ25" s="536"/>
      <c r="AK25" s="911"/>
      <c r="AL25" s="911"/>
      <c r="AM25" s="911"/>
      <c r="AN25" s="911"/>
      <c r="AO25" s="958"/>
      <c r="AP25" s="974"/>
      <c r="AQ25" s="983"/>
      <c r="AR25" s="983"/>
      <c r="AS25" s="983"/>
      <c r="AT25" s="983"/>
      <c r="AU25" s="984"/>
      <c r="AV25" s="974"/>
      <c r="AW25" s="983"/>
      <c r="AX25" s="983"/>
      <c r="AY25" s="983"/>
      <c r="AZ25" s="983"/>
      <c r="BA25" s="984"/>
      <c r="BB25" s="974"/>
      <c r="BC25" s="983"/>
      <c r="BD25" s="983"/>
      <c r="BE25" s="983"/>
      <c r="BF25" s="983"/>
      <c r="BG25" s="984"/>
      <c r="BH25" s="767">
        <f t="shared" si="0"/>
        <v>0</v>
      </c>
      <c r="BI25" s="768">
        <f t="shared" si="1"/>
        <v>0</v>
      </c>
      <c r="BJ25" s="768">
        <f t="shared" si="2"/>
        <v>0</v>
      </c>
      <c r="BK25" s="768">
        <f t="shared" si="3"/>
        <v>0</v>
      </c>
      <c r="BL25" s="768">
        <f t="shared" si="4"/>
        <v>0</v>
      </c>
      <c r="BM25" s="997">
        <f>IF($A$1="补货",Q25+W25+AC25,Q25)</f>
        <v>0</v>
      </c>
      <c r="BN25" s="959"/>
      <c r="BO25" s="960"/>
      <c r="BP25" s="960"/>
      <c r="BQ25" s="960"/>
      <c r="BR25" s="960"/>
      <c r="BS25" s="961"/>
      <c r="BT25" s="782">
        <f t="shared" si="7"/>
        <v>0</v>
      </c>
      <c r="BU25" s="783">
        <f t="shared" si="7"/>
        <v>0</v>
      </c>
      <c r="BV25" s="783">
        <f t="shared" si="7"/>
        <v>0</v>
      </c>
      <c r="BW25" s="783">
        <f t="shared" si="7"/>
        <v>0</v>
      </c>
      <c r="BX25" s="783">
        <f t="shared" si="7"/>
        <v>0</v>
      </c>
      <c r="BY25" s="1012">
        <f t="shared" si="7"/>
        <v>0</v>
      </c>
      <c r="BZ25" s="1003" t="str">
        <f t="shared" si="8"/>
        <v>-</v>
      </c>
      <c r="CA25" s="1011" t="str">
        <f t="shared" si="8"/>
        <v>-</v>
      </c>
      <c r="CB25" s="1011" t="str">
        <f t="shared" si="8"/>
        <v>-</v>
      </c>
      <c r="CC25" s="1011" t="str">
        <f t="shared" si="8"/>
        <v>-</v>
      </c>
      <c r="CD25" s="1011" t="str">
        <f t="shared" si="8"/>
        <v>-</v>
      </c>
      <c r="CE25" s="1022" t="str">
        <f t="shared" si="8"/>
        <v>-</v>
      </c>
    </row>
    <row r="26" ht="30" customHeight="1" spans="2:83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/>
      <c r="M26" s="911"/>
      <c r="N26" s="911"/>
      <c r="O26" s="911"/>
      <c r="P26" s="911"/>
      <c r="Q26" s="958"/>
      <c r="R26" s="959"/>
      <c r="S26" s="960"/>
      <c r="T26" s="960"/>
      <c r="U26" s="960"/>
      <c r="V26" s="960"/>
      <c r="W26" s="961"/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/>
      <c r="AU26" s="984"/>
      <c r="AV26" s="974"/>
      <c r="AW26" s="983"/>
      <c r="AX26" s="983"/>
      <c r="AY26" s="983"/>
      <c r="AZ26" s="983"/>
      <c r="BA26" s="984"/>
      <c r="BB26" s="974"/>
      <c r="BC26" s="983"/>
      <c r="BD26" s="983"/>
      <c r="BE26" s="983"/>
      <c r="BF26" s="983"/>
      <c r="BG26" s="984"/>
      <c r="BH26" s="767">
        <f t="shared" si="0"/>
        <v>0</v>
      </c>
      <c r="BI26" s="768">
        <f t="shared" si="1"/>
        <v>0</v>
      </c>
      <c r="BJ26" s="768">
        <f t="shared" si="2"/>
        <v>0</v>
      </c>
      <c r="BK26" s="768">
        <f t="shared" si="3"/>
        <v>0</v>
      </c>
      <c r="BL26" s="768">
        <f t="shared" si="4"/>
        <v>0</v>
      </c>
      <c r="BM26" s="997">
        <f>IF($A$1="补货",Q26+W26+AC26,Q26)</f>
        <v>0</v>
      </c>
      <c r="BN26" s="959"/>
      <c r="BO26" s="960"/>
      <c r="BP26" s="960"/>
      <c r="BQ26" s="960"/>
      <c r="BR26" s="960"/>
      <c r="BS26" s="961"/>
      <c r="BT26" s="782">
        <f t="shared" si="7"/>
        <v>0</v>
      </c>
      <c r="BU26" s="783">
        <f t="shared" si="7"/>
        <v>0</v>
      </c>
      <c r="BV26" s="783">
        <f t="shared" si="7"/>
        <v>0</v>
      </c>
      <c r="BW26" s="783">
        <f t="shared" si="7"/>
        <v>0</v>
      </c>
      <c r="BX26" s="783">
        <f t="shared" si="7"/>
        <v>0</v>
      </c>
      <c r="BY26" s="1012">
        <f t="shared" si="7"/>
        <v>0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 t="str">
        <f t="shared" si="8"/>
        <v>-</v>
      </c>
      <c r="CD26" s="1011" t="str">
        <f t="shared" si="8"/>
        <v>-</v>
      </c>
      <c r="CE26" s="1022" t="str">
        <f t="shared" si="8"/>
        <v>-</v>
      </c>
    </row>
    <row r="27" ht="30" customHeight="1" spans="2:83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/>
      <c r="M27" s="914"/>
      <c r="N27" s="914"/>
      <c r="O27" s="914"/>
      <c r="P27" s="914"/>
      <c r="Q27" s="946"/>
      <c r="R27" s="962"/>
      <c r="S27" s="963"/>
      <c r="T27" s="963"/>
      <c r="U27" s="963"/>
      <c r="V27" s="963"/>
      <c r="W27" s="949"/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/>
      <c r="AU27" s="979"/>
      <c r="AV27" s="977"/>
      <c r="AW27" s="978"/>
      <c r="AX27" s="978"/>
      <c r="AY27" s="978"/>
      <c r="AZ27" s="978"/>
      <c r="BA27" s="979"/>
      <c r="BB27" s="977"/>
      <c r="BC27" s="978"/>
      <c r="BD27" s="978"/>
      <c r="BE27" s="978"/>
      <c r="BF27" s="978"/>
      <c r="BG27" s="979"/>
      <c r="BH27" s="769">
        <f t="shared" si="0"/>
        <v>0</v>
      </c>
      <c r="BI27" s="770">
        <f t="shared" si="1"/>
        <v>0</v>
      </c>
      <c r="BJ27" s="770">
        <f t="shared" si="2"/>
        <v>0</v>
      </c>
      <c r="BK27" s="770">
        <f t="shared" si="3"/>
        <v>0</v>
      </c>
      <c r="BL27" s="770">
        <f t="shared" si="4"/>
        <v>0</v>
      </c>
      <c r="BM27" s="996">
        <f>IF($A$1="补货",Q27+W27+AC27,Q27)</f>
        <v>0</v>
      </c>
      <c r="BN27" s="962"/>
      <c r="BO27" s="963"/>
      <c r="BP27" s="963"/>
      <c r="BQ27" s="963"/>
      <c r="BR27" s="963"/>
      <c r="BS27" s="949"/>
      <c r="BT27" s="784">
        <f t="shared" si="7"/>
        <v>0</v>
      </c>
      <c r="BU27" s="785">
        <f t="shared" si="7"/>
        <v>0</v>
      </c>
      <c r="BV27" s="785">
        <f t="shared" si="7"/>
        <v>0</v>
      </c>
      <c r="BW27" s="785">
        <f t="shared" si="7"/>
        <v>0</v>
      </c>
      <c r="BX27" s="785">
        <f t="shared" si="7"/>
        <v>0</v>
      </c>
      <c r="BY27" s="1007">
        <f t="shared" si="7"/>
        <v>0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 t="str">
        <f t="shared" si="8"/>
        <v>-</v>
      </c>
      <c r="CE27" s="1020" t="str">
        <f t="shared" si="8"/>
        <v>-</v>
      </c>
    </row>
    <row r="28" ht="140.1" customHeight="1" spans="2:83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/>
      <c r="M28" s="925"/>
      <c r="N28" s="925"/>
      <c r="O28" s="925"/>
      <c r="P28" s="926"/>
      <c r="Q28" s="964"/>
      <c r="R28" s="965"/>
      <c r="S28" s="966"/>
      <c r="T28" s="966"/>
      <c r="U28" s="966"/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/>
      <c r="AR28" s="986"/>
      <c r="AS28" s="986"/>
      <c r="AT28" s="967"/>
      <c r="AU28" s="968"/>
      <c r="AV28" s="985"/>
      <c r="AW28" s="986"/>
      <c r="AX28" s="986"/>
      <c r="AY28" s="986"/>
      <c r="AZ28" s="967"/>
      <c r="BA28" s="968"/>
      <c r="BB28" s="985"/>
      <c r="BC28" s="986"/>
      <c r="BD28" s="986"/>
      <c r="BE28" s="986"/>
      <c r="BF28" s="967"/>
      <c r="BG28" s="968"/>
      <c r="BH28" s="992">
        <f t="shared" ref="BH28:BK30" si="13">IF($A$1="补货",L28+R28+X28,L28)</f>
        <v>0</v>
      </c>
      <c r="BI28" s="993">
        <f t="shared" si="13"/>
        <v>0</v>
      </c>
      <c r="BJ28" s="993">
        <f t="shared" si="13"/>
        <v>0</v>
      </c>
      <c r="BK28" s="993">
        <f t="shared" si="13"/>
        <v>0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0</v>
      </c>
      <c r="BU28" s="1013">
        <f t="shared" si="7"/>
        <v>0</v>
      </c>
      <c r="BV28" s="1013">
        <f t="shared" si="7"/>
        <v>0</v>
      </c>
      <c r="BW28" s="1013">
        <f t="shared" si="7"/>
        <v>0</v>
      </c>
      <c r="BX28" s="967"/>
      <c r="BY28" s="968"/>
      <c r="BZ28" s="1014" t="str">
        <f t="shared" si="8"/>
        <v>-</v>
      </c>
      <c r="CA28" s="1015" t="str">
        <f t="shared" si="8"/>
        <v>-</v>
      </c>
      <c r="CB28" s="1015" t="str">
        <f t="shared" si="8"/>
        <v>-</v>
      </c>
      <c r="CC28" s="1015" t="str">
        <f t="shared" si="8"/>
        <v>-</v>
      </c>
      <c r="CD28" s="1023" t="str">
        <f t="shared" si="8"/>
        <v>-</v>
      </c>
      <c r="CE28" s="1024" t="str">
        <f t="shared" si="8"/>
        <v>-</v>
      </c>
    </row>
    <row r="29" ht="60" customHeight="1" spans="2:83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/>
      <c r="M29" s="671"/>
      <c r="N29" s="671"/>
      <c r="O29" s="671"/>
      <c r="P29" s="671"/>
      <c r="Q29" s="930"/>
      <c r="R29" s="956"/>
      <c r="S29" s="957"/>
      <c r="T29" s="957"/>
      <c r="U29" s="957"/>
      <c r="V29" s="957"/>
      <c r="W29" s="933"/>
      <c r="X29" s="956"/>
      <c r="Y29" s="957"/>
      <c r="Z29" s="957"/>
      <c r="AA29" s="957"/>
      <c r="AB29" s="957"/>
      <c r="AC29" s="933"/>
      <c r="AD29" s="670"/>
      <c r="AE29" s="671"/>
      <c r="AF29" s="671"/>
      <c r="AG29" s="671"/>
      <c r="AH29" s="671"/>
      <c r="AI29" s="930"/>
      <c r="AJ29" s="670"/>
      <c r="AK29" s="671"/>
      <c r="AL29" s="671"/>
      <c r="AM29" s="671"/>
      <c r="AN29" s="671"/>
      <c r="AO29" s="930"/>
      <c r="AP29" s="972"/>
      <c r="AQ29" s="973"/>
      <c r="AR29" s="973"/>
      <c r="AS29" s="973"/>
      <c r="AT29" s="973"/>
      <c r="AU29" s="933"/>
      <c r="AV29" s="972"/>
      <c r="AW29" s="973"/>
      <c r="AX29" s="973"/>
      <c r="AY29" s="973"/>
      <c r="AZ29" s="973"/>
      <c r="BA29" s="933"/>
      <c r="BB29" s="972"/>
      <c r="BC29" s="973"/>
      <c r="BD29" s="973"/>
      <c r="BE29" s="973"/>
      <c r="BF29" s="973"/>
      <c r="BG29" s="933"/>
      <c r="BH29" s="990">
        <f t="shared" si="13"/>
        <v>0</v>
      </c>
      <c r="BI29" s="766">
        <f t="shared" si="13"/>
        <v>0</v>
      </c>
      <c r="BJ29" s="766">
        <f t="shared" si="13"/>
        <v>0</v>
      </c>
      <c r="BK29" s="766">
        <f t="shared" si="13"/>
        <v>0</v>
      </c>
      <c r="BL29" s="766">
        <f>IF($A$1="补货",P29+V29+AB29,P29)</f>
        <v>0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0</v>
      </c>
      <c r="BU29" s="781">
        <f t="shared" si="7"/>
        <v>0</v>
      </c>
      <c r="BV29" s="781">
        <f t="shared" si="7"/>
        <v>0</v>
      </c>
      <c r="BW29" s="781">
        <f t="shared" si="7"/>
        <v>0</v>
      </c>
      <c r="BX29" s="781">
        <f t="shared" si="7"/>
        <v>0</v>
      </c>
      <c r="BY29" s="933"/>
      <c r="BZ29" s="999" t="str">
        <f t="shared" si="8"/>
        <v>-</v>
      </c>
      <c r="CA29" s="1000" t="str">
        <f t="shared" si="8"/>
        <v>-</v>
      </c>
      <c r="CB29" s="1000" t="str">
        <f t="shared" si="8"/>
        <v>-</v>
      </c>
      <c r="CC29" s="1000" t="str">
        <f t="shared" si="8"/>
        <v>-</v>
      </c>
      <c r="CD29" s="1000" t="str">
        <f t="shared" si="8"/>
        <v>-</v>
      </c>
      <c r="CE29" s="1016" t="str">
        <f t="shared" si="8"/>
        <v>-</v>
      </c>
    </row>
    <row r="30" ht="60" customHeight="1" spans="2:83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/>
      <c r="M30" s="677"/>
      <c r="N30" s="677"/>
      <c r="O30" s="677"/>
      <c r="P30" s="677"/>
      <c r="Q30" s="939"/>
      <c r="R30" s="962"/>
      <c r="S30" s="963"/>
      <c r="T30" s="963"/>
      <c r="U30" s="963"/>
      <c r="V30" s="963"/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/>
      <c r="AI30" s="939"/>
      <c r="AJ30" s="676"/>
      <c r="AK30" s="677"/>
      <c r="AL30" s="677"/>
      <c r="AM30" s="677"/>
      <c r="AN30" s="677"/>
      <c r="AO30" s="939"/>
      <c r="AP30" s="977"/>
      <c r="AQ30" s="978"/>
      <c r="AR30" s="978"/>
      <c r="AS30" s="978"/>
      <c r="AT30" s="978"/>
      <c r="AU30" s="942"/>
      <c r="AV30" s="977"/>
      <c r="AW30" s="978"/>
      <c r="AX30" s="978"/>
      <c r="AY30" s="978"/>
      <c r="AZ30" s="978"/>
      <c r="BA30" s="942"/>
      <c r="BB30" s="977"/>
      <c r="BC30" s="978"/>
      <c r="BD30" s="978"/>
      <c r="BE30" s="978"/>
      <c r="BF30" s="978"/>
      <c r="BG30" s="942"/>
      <c r="BH30" s="769">
        <f t="shared" si="13"/>
        <v>0</v>
      </c>
      <c r="BI30" s="770">
        <f t="shared" si="13"/>
        <v>0</v>
      </c>
      <c r="BJ30" s="770">
        <f t="shared" si="13"/>
        <v>0</v>
      </c>
      <c r="BK30" s="770">
        <f t="shared" si="13"/>
        <v>0</v>
      </c>
      <c r="BL30" s="770">
        <f>IF($A$1="补货",P30+V30+AB30,P30)</f>
        <v>0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0</v>
      </c>
      <c r="BU30" s="785">
        <f t="shared" si="7"/>
        <v>0</v>
      </c>
      <c r="BV30" s="785">
        <f t="shared" si="7"/>
        <v>0</v>
      </c>
      <c r="BW30" s="785">
        <f t="shared" si="7"/>
        <v>0</v>
      </c>
      <c r="BX30" s="785">
        <f t="shared" si="7"/>
        <v>0</v>
      </c>
      <c r="BY30" s="942"/>
      <c r="BZ30" s="1008" t="str">
        <f t="shared" si="8"/>
        <v>-</v>
      </c>
      <c r="CA30" s="1009" t="str">
        <f t="shared" si="8"/>
        <v>-</v>
      </c>
      <c r="CB30" s="1009" t="str">
        <f t="shared" si="8"/>
        <v>-</v>
      </c>
      <c r="CC30" s="1009" t="str">
        <f t="shared" si="8"/>
        <v>-</v>
      </c>
      <c r="CD30" s="1009" t="str">
        <f t="shared" si="8"/>
        <v>-</v>
      </c>
      <c r="CE30" s="1018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96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/>
      <c r="N4" s="671"/>
      <c r="O4" s="671"/>
      <c r="P4" s="671"/>
      <c r="Q4" s="671"/>
      <c r="R4" s="691"/>
      <c r="S4" s="692"/>
      <c r="T4" s="534"/>
      <c r="U4" s="507"/>
      <c r="V4" s="507"/>
      <c r="W4" s="507"/>
      <c r="X4" s="507"/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/>
      <c r="AR4" s="719"/>
      <c r="AS4" s="719"/>
      <c r="AT4" s="720"/>
      <c r="AU4" s="692"/>
      <c r="AV4" s="535"/>
      <c r="AW4" s="735"/>
      <c r="AX4" s="735"/>
      <c r="AY4" s="735"/>
      <c r="AZ4" s="735"/>
      <c r="BA4" s="736"/>
      <c r="BB4" s="737"/>
      <c r="BC4" s="738"/>
      <c r="BD4" s="739"/>
      <c r="BE4" s="739"/>
      <c r="BF4" s="739"/>
      <c r="BG4" s="739"/>
      <c r="BH4" s="760"/>
      <c r="BI4" s="737"/>
      <c r="BJ4" s="738"/>
      <c r="BK4" s="739"/>
      <c r="BL4" s="739"/>
      <c r="BM4" s="739"/>
      <c r="BN4" s="739"/>
      <c r="BO4" s="760"/>
      <c r="BP4" s="737"/>
      <c r="BQ4" s="765">
        <f t="shared" ref="BQ4:BU11" si="0">IF($A$1="补货",M4+T4+AA4,M4)</f>
        <v>0</v>
      </c>
      <c r="BR4" s="766">
        <f t="shared" si="0"/>
        <v>0</v>
      </c>
      <c r="BS4" s="766">
        <f t="shared" si="0"/>
        <v>0</v>
      </c>
      <c r="BT4" s="766">
        <f t="shared" si="0"/>
        <v>0</v>
      </c>
      <c r="BU4" s="766">
        <f t="shared" si="0"/>
        <v>0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0</v>
      </c>
      <c r="CF4" s="781">
        <f t="shared" si="3"/>
        <v>0</v>
      </c>
      <c r="CG4" s="781">
        <f t="shared" si="3"/>
        <v>0</v>
      </c>
      <c r="CH4" s="781">
        <f t="shared" si="3"/>
        <v>0</v>
      </c>
      <c r="CI4" s="781">
        <f t="shared" si="3"/>
        <v>0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 t="str">
        <f t="shared" si="6"/>
        <v>-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</row>
    <row r="5" ht="99.95" customHeight="1" spans="2:96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/>
      <c r="N5" s="674"/>
      <c r="O5" s="674"/>
      <c r="P5" s="674"/>
      <c r="Q5" s="674"/>
      <c r="R5" s="693"/>
      <c r="S5" s="694"/>
      <c r="T5" s="537"/>
      <c r="U5" s="510"/>
      <c r="V5" s="510"/>
      <c r="W5" s="510"/>
      <c r="X5" s="510"/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0</v>
      </c>
      <c r="BR5" s="768">
        <f t="shared" si="0"/>
        <v>0</v>
      </c>
      <c r="BS5" s="768">
        <f t="shared" si="0"/>
        <v>0</v>
      </c>
      <c r="BT5" s="768">
        <f t="shared" si="0"/>
        <v>0</v>
      </c>
      <c r="BU5" s="768">
        <f t="shared" si="0"/>
        <v>0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0</v>
      </c>
      <c r="CF5" s="783">
        <f t="shared" si="3"/>
        <v>0</v>
      </c>
      <c r="CG5" s="783">
        <f t="shared" si="3"/>
        <v>0</v>
      </c>
      <c r="CH5" s="783">
        <f t="shared" si="3"/>
        <v>0</v>
      </c>
      <c r="CI5" s="783">
        <f t="shared" si="3"/>
        <v>0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</row>
    <row r="6" ht="99.95" customHeight="1" spans="2:96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/>
      <c r="N6" s="674"/>
      <c r="O6" s="674"/>
      <c r="P6" s="674"/>
      <c r="Q6" s="674"/>
      <c r="R6" s="693"/>
      <c r="S6" s="694"/>
      <c r="T6" s="537"/>
      <c r="U6" s="510"/>
      <c r="V6" s="510"/>
      <c r="W6" s="510"/>
      <c r="X6" s="510"/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/>
      <c r="AL6" s="722"/>
      <c r="AM6" s="723"/>
      <c r="AN6" s="694"/>
      <c r="AO6" s="721"/>
      <c r="AP6" s="722"/>
      <c r="AQ6" s="722"/>
      <c r="AR6" s="722"/>
      <c r="AS6" s="722"/>
      <c r="AT6" s="723"/>
      <c r="AU6" s="694"/>
      <c r="AV6" s="538"/>
      <c r="AW6" s="740"/>
      <c r="AX6" s="740"/>
      <c r="AY6" s="740"/>
      <c r="AZ6" s="740"/>
      <c r="BA6" s="741"/>
      <c r="BB6" s="742"/>
      <c r="BC6" s="743"/>
      <c r="BD6" s="744"/>
      <c r="BE6" s="744"/>
      <c r="BF6" s="744"/>
      <c r="BG6" s="744"/>
      <c r="BH6" s="761"/>
      <c r="BI6" s="742"/>
      <c r="BJ6" s="743"/>
      <c r="BK6" s="744"/>
      <c r="BL6" s="744"/>
      <c r="BM6" s="744"/>
      <c r="BN6" s="744"/>
      <c r="BO6" s="761"/>
      <c r="BP6" s="742"/>
      <c r="BQ6" s="767">
        <f t="shared" si="0"/>
        <v>0</v>
      </c>
      <c r="BR6" s="768">
        <f t="shared" si="0"/>
        <v>0</v>
      </c>
      <c r="BS6" s="768">
        <f t="shared" si="0"/>
        <v>0</v>
      </c>
      <c r="BT6" s="768">
        <f t="shared" si="0"/>
        <v>0</v>
      </c>
      <c r="BU6" s="768">
        <f t="shared" si="0"/>
        <v>0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0</v>
      </c>
      <c r="CF6" s="783">
        <f t="shared" si="3"/>
        <v>0</v>
      </c>
      <c r="CG6" s="783">
        <f t="shared" si="3"/>
        <v>0</v>
      </c>
      <c r="CH6" s="783">
        <f t="shared" si="3"/>
        <v>0</v>
      </c>
      <c r="CI6" s="783">
        <f t="shared" si="3"/>
        <v>0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 t="str">
        <f t="shared" si="6"/>
        <v>-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</row>
    <row r="7" ht="99.95" customHeight="1" spans="2:96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/>
      <c r="N7" s="677"/>
      <c r="O7" s="677"/>
      <c r="P7" s="677"/>
      <c r="Q7" s="677"/>
      <c r="R7" s="695"/>
      <c r="S7" s="696"/>
      <c r="T7" s="548"/>
      <c r="U7" s="519"/>
      <c r="V7" s="519"/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0</v>
      </c>
      <c r="BR7" s="770">
        <f t="shared" si="0"/>
        <v>0</v>
      </c>
      <c r="BS7" s="770">
        <f t="shared" si="0"/>
        <v>0</v>
      </c>
      <c r="BT7" s="770">
        <f t="shared" si="0"/>
        <v>0</v>
      </c>
      <c r="BU7" s="770">
        <f t="shared" si="0"/>
        <v>0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0</v>
      </c>
      <c r="CF7" s="785">
        <f t="shared" si="3"/>
        <v>0</v>
      </c>
      <c r="CG7" s="785">
        <f t="shared" si="3"/>
        <v>0</v>
      </c>
      <c r="CH7" s="785">
        <f t="shared" si="3"/>
        <v>0</v>
      </c>
      <c r="CI7" s="785">
        <f t="shared" si="3"/>
        <v>0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</row>
    <row r="8" ht="99.95" customHeight="1" spans="2:96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/>
      <c r="N8" s="680"/>
      <c r="O8" s="680"/>
      <c r="P8" s="680"/>
      <c r="Q8" s="680"/>
      <c r="R8" s="697"/>
      <c r="S8" s="698"/>
      <c r="T8" s="551"/>
      <c r="U8" s="699"/>
      <c r="V8" s="699"/>
      <c r="W8" s="699"/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/>
      <c r="AM8" s="729"/>
      <c r="AN8" s="698"/>
      <c r="AO8" s="727"/>
      <c r="AP8" s="728"/>
      <c r="AQ8" s="728"/>
      <c r="AR8" s="728"/>
      <c r="AS8" s="728"/>
      <c r="AT8" s="729"/>
      <c r="AU8" s="698"/>
      <c r="AV8" s="546"/>
      <c r="AW8" s="750"/>
      <c r="AX8" s="750"/>
      <c r="AY8" s="750"/>
      <c r="AZ8" s="750"/>
      <c r="BA8" s="751"/>
      <c r="BB8" s="752"/>
      <c r="BC8" s="753"/>
      <c r="BD8" s="754"/>
      <c r="BE8" s="754"/>
      <c r="BF8" s="754"/>
      <c r="BG8" s="754"/>
      <c r="BH8" s="763"/>
      <c r="BI8" s="752"/>
      <c r="BJ8" s="753"/>
      <c r="BK8" s="754"/>
      <c r="BL8" s="754"/>
      <c r="BM8" s="754"/>
      <c r="BN8" s="754"/>
      <c r="BO8" s="763"/>
      <c r="BP8" s="752"/>
      <c r="BQ8" s="771">
        <f t="shared" si="0"/>
        <v>0</v>
      </c>
      <c r="BR8" s="772">
        <f t="shared" si="0"/>
        <v>0</v>
      </c>
      <c r="BS8" s="772">
        <f t="shared" si="0"/>
        <v>0</v>
      </c>
      <c r="BT8" s="772">
        <f t="shared" si="0"/>
        <v>0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0</v>
      </c>
      <c r="CF8" s="788">
        <f t="shared" si="3"/>
        <v>0</v>
      </c>
      <c r="CG8" s="788">
        <f t="shared" si="3"/>
        <v>0</v>
      </c>
      <c r="CH8" s="788">
        <f t="shared" si="3"/>
        <v>0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 t="str">
        <f t="shared" si="6"/>
        <v>-</v>
      </c>
      <c r="CQ8" s="809" t="str">
        <f t="shared" si="7"/>
        <v>-</v>
      </c>
      <c r="CR8" s="810" t="str">
        <f t="shared" si="8"/>
        <v>-</v>
      </c>
    </row>
    <row r="9" ht="99.95" customHeight="1" spans="2:96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/>
      <c r="N9" s="674"/>
      <c r="O9" s="674"/>
      <c r="P9" s="674"/>
      <c r="Q9" s="674"/>
      <c r="R9" s="693"/>
      <c r="S9" s="694"/>
      <c r="T9" s="537"/>
      <c r="U9" s="510"/>
      <c r="V9" s="510"/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/>
      <c r="BA9" s="741"/>
      <c r="BB9" s="742"/>
      <c r="BC9" s="743"/>
      <c r="BD9" s="744"/>
      <c r="BE9" s="744"/>
      <c r="BF9" s="744"/>
      <c r="BG9" s="744"/>
      <c r="BH9" s="761"/>
      <c r="BI9" s="742"/>
      <c r="BJ9" s="743"/>
      <c r="BK9" s="744"/>
      <c r="BL9" s="744"/>
      <c r="BM9" s="744"/>
      <c r="BN9" s="744"/>
      <c r="BO9" s="761"/>
      <c r="BP9" s="742"/>
      <c r="BQ9" s="767">
        <f t="shared" si="0"/>
        <v>0</v>
      </c>
      <c r="BR9" s="768">
        <f t="shared" si="0"/>
        <v>0</v>
      </c>
      <c r="BS9" s="768">
        <f t="shared" si="0"/>
        <v>0</v>
      </c>
      <c r="BT9" s="768">
        <f t="shared" si="0"/>
        <v>0</v>
      </c>
      <c r="BU9" s="768">
        <f t="shared" si="0"/>
        <v>0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0</v>
      </c>
      <c r="CF9" s="783">
        <f t="shared" si="3"/>
        <v>0</v>
      </c>
      <c r="CG9" s="783">
        <f t="shared" si="3"/>
        <v>0</v>
      </c>
      <c r="CH9" s="783">
        <f t="shared" si="3"/>
        <v>0</v>
      </c>
      <c r="CI9" s="783">
        <f t="shared" si="3"/>
        <v>0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 t="str">
        <f t="shared" si="6"/>
        <v>-</v>
      </c>
      <c r="CN9" s="800" t="str">
        <f t="shared" si="6"/>
        <v>-</v>
      </c>
      <c r="CO9" s="800" t="str">
        <f t="shared" si="6"/>
        <v>-</v>
      </c>
      <c r="CP9" s="800" t="str">
        <f t="shared" si="6"/>
        <v>-</v>
      </c>
      <c r="CQ9" s="801" t="str">
        <f t="shared" si="7"/>
        <v>-</v>
      </c>
      <c r="CR9" s="802" t="str">
        <f t="shared" si="8"/>
        <v>-</v>
      </c>
    </row>
    <row r="10" ht="99.95" customHeight="1" spans="2:96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/>
      <c r="N10" s="674"/>
      <c r="O10" s="674"/>
      <c r="P10" s="674"/>
      <c r="Q10" s="674"/>
      <c r="R10" s="693"/>
      <c r="S10" s="694"/>
      <c r="T10" s="537"/>
      <c r="U10" s="510"/>
      <c r="V10" s="510"/>
      <c r="W10" s="510"/>
      <c r="X10" s="510"/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/>
      <c r="AM10" s="723"/>
      <c r="AN10" s="694"/>
      <c r="AO10" s="721"/>
      <c r="AP10" s="722"/>
      <c r="AQ10" s="722"/>
      <c r="AR10" s="722"/>
      <c r="AS10" s="722"/>
      <c r="AT10" s="723"/>
      <c r="AU10" s="694"/>
      <c r="AV10" s="538"/>
      <c r="AW10" s="740"/>
      <c r="AX10" s="740"/>
      <c r="AY10" s="740"/>
      <c r="AZ10" s="740"/>
      <c r="BA10" s="741"/>
      <c r="BB10" s="742"/>
      <c r="BC10" s="743"/>
      <c r="BD10" s="744"/>
      <c r="BE10" s="744"/>
      <c r="BF10" s="744"/>
      <c r="BG10" s="744"/>
      <c r="BH10" s="761"/>
      <c r="BI10" s="742"/>
      <c r="BJ10" s="743"/>
      <c r="BK10" s="744"/>
      <c r="BL10" s="744"/>
      <c r="BM10" s="744"/>
      <c r="BN10" s="744"/>
      <c r="BO10" s="761"/>
      <c r="BP10" s="742"/>
      <c r="BQ10" s="767">
        <f t="shared" si="0"/>
        <v>0</v>
      </c>
      <c r="BR10" s="768">
        <f t="shared" si="0"/>
        <v>0</v>
      </c>
      <c r="BS10" s="768">
        <f t="shared" si="0"/>
        <v>0</v>
      </c>
      <c r="BT10" s="768">
        <f t="shared" si="0"/>
        <v>0</v>
      </c>
      <c r="BU10" s="768">
        <f t="shared" si="0"/>
        <v>0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0</v>
      </c>
      <c r="CF10" s="783">
        <f t="shared" si="3"/>
        <v>0</v>
      </c>
      <c r="CG10" s="783">
        <f t="shared" si="3"/>
        <v>0</v>
      </c>
      <c r="CH10" s="783">
        <f t="shared" si="3"/>
        <v>0</v>
      </c>
      <c r="CI10" s="783">
        <f t="shared" si="3"/>
        <v>0</v>
      </c>
      <c r="CJ10" s="783">
        <f t="shared" si="4"/>
        <v>0</v>
      </c>
      <c r="CK10" s="783">
        <f t="shared" si="5"/>
        <v>0</v>
      </c>
      <c r="CL10" s="799" t="str">
        <f t="shared" si="6"/>
        <v>-</v>
      </c>
      <c r="CM10" s="800" t="str">
        <f t="shared" si="6"/>
        <v>-</v>
      </c>
      <c r="CN10" s="800" t="str">
        <f t="shared" si="6"/>
        <v>-</v>
      </c>
      <c r="CO10" s="800" t="str">
        <f t="shared" si="6"/>
        <v>-</v>
      </c>
      <c r="CP10" s="800" t="str">
        <f t="shared" si="6"/>
        <v>-</v>
      </c>
      <c r="CQ10" s="801" t="str">
        <f t="shared" si="7"/>
        <v>-</v>
      </c>
      <c r="CR10" s="802" t="str">
        <f t="shared" si="8"/>
        <v>-</v>
      </c>
    </row>
    <row r="11" ht="99.95" customHeight="1" spans="2:96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/>
      <c r="N11" s="683"/>
      <c r="O11" s="683"/>
      <c r="P11" s="683"/>
      <c r="Q11" s="683"/>
      <c r="R11" s="700"/>
      <c r="S11" s="701"/>
      <c r="T11" s="540"/>
      <c r="U11" s="513"/>
      <c r="V11" s="513"/>
      <c r="W11" s="513"/>
      <c r="X11" s="513"/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/>
      <c r="AK11" s="731"/>
      <c r="AL11" s="731"/>
      <c r="AM11" s="732"/>
      <c r="AN11" s="701"/>
      <c r="AO11" s="730"/>
      <c r="AP11" s="731"/>
      <c r="AQ11" s="731"/>
      <c r="AR11" s="731"/>
      <c r="AS11" s="731"/>
      <c r="AT11" s="732"/>
      <c r="AU11" s="701"/>
      <c r="AV11" s="541"/>
      <c r="AW11" s="755"/>
      <c r="AX11" s="755"/>
      <c r="AY11" s="755"/>
      <c r="AZ11" s="755"/>
      <c r="BA11" s="756"/>
      <c r="BB11" s="757"/>
      <c r="BC11" s="758"/>
      <c r="BD11" s="759"/>
      <c r="BE11" s="759"/>
      <c r="BF11" s="759"/>
      <c r="BG11" s="759"/>
      <c r="BH11" s="764"/>
      <c r="BI11" s="757"/>
      <c r="BJ11" s="758"/>
      <c r="BK11" s="759"/>
      <c r="BL11" s="759"/>
      <c r="BM11" s="759"/>
      <c r="BN11" s="759"/>
      <c r="BO11" s="764"/>
      <c r="BP11" s="757"/>
      <c r="BQ11" s="773">
        <f t="shared" si="0"/>
        <v>0</v>
      </c>
      <c r="BR11" s="774">
        <f t="shared" si="0"/>
        <v>0</v>
      </c>
      <c r="BS11" s="774">
        <f t="shared" si="0"/>
        <v>0</v>
      </c>
      <c r="BT11" s="774">
        <f t="shared" si="0"/>
        <v>0</v>
      </c>
      <c r="BU11" s="774">
        <f t="shared" si="0"/>
        <v>0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0</v>
      </c>
      <c r="CF11" s="792">
        <f t="shared" si="3"/>
        <v>0</v>
      </c>
      <c r="CG11" s="792">
        <f t="shared" si="3"/>
        <v>0</v>
      </c>
      <c r="CH11" s="792">
        <f t="shared" si="3"/>
        <v>0</v>
      </c>
      <c r="CI11" s="792">
        <f t="shared" si="3"/>
        <v>0</v>
      </c>
      <c r="CJ11" s="792">
        <f t="shared" si="4"/>
        <v>0</v>
      </c>
      <c r="CK11" s="792">
        <f t="shared" si="5"/>
        <v>0</v>
      </c>
      <c r="CL11" s="811" t="str">
        <f t="shared" si="6"/>
        <v>-</v>
      </c>
      <c r="CM11" s="812" t="str">
        <f t="shared" si="6"/>
        <v>-</v>
      </c>
      <c r="CN11" s="812" t="str">
        <f t="shared" si="6"/>
        <v>-</v>
      </c>
      <c r="CO11" s="812" t="str">
        <f t="shared" si="6"/>
        <v>-</v>
      </c>
      <c r="CP11" s="812" t="str">
        <f t="shared" si="6"/>
        <v>-</v>
      </c>
      <c r="CQ11" s="813" t="str">
        <f t="shared" si="7"/>
        <v>-</v>
      </c>
      <c r="CR11" s="814" t="str">
        <f t="shared" si="8"/>
        <v>-</v>
      </c>
    </row>
    <row r="12" ht="99.95" customHeight="1" spans="2:96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/>
      <c r="O12" s="674"/>
      <c r="P12" s="674"/>
      <c r="Q12" s="674"/>
      <c r="R12" s="693"/>
      <c r="S12" s="694"/>
      <c r="T12" s="537"/>
      <c r="U12" s="510"/>
      <c r="V12" s="510"/>
      <c r="W12" s="510"/>
      <c r="X12" s="510"/>
      <c r="Y12" s="707"/>
      <c r="Z12" s="708"/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/>
      <c r="AL12" s="722"/>
      <c r="AM12" s="723"/>
      <c r="AN12" s="694"/>
      <c r="AO12" s="721"/>
      <c r="AP12" s="722"/>
      <c r="AQ12" s="722"/>
      <c r="AR12" s="722"/>
      <c r="AS12" s="722"/>
      <c r="AT12" s="723"/>
      <c r="AU12" s="694"/>
      <c r="AV12" s="538"/>
      <c r="AW12" s="740"/>
      <c r="AX12" s="740"/>
      <c r="AY12" s="740"/>
      <c r="AZ12" s="740"/>
      <c r="BA12" s="741"/>
      <c r="BB12" s="742"/>
      <c r="BC12" s="743"/>
      <c r="BD12" s="744"/>
      <c r="BE12" s="744"/>
      <c r="BF12" s="744"/>
      <c r="BG12" s="744"/>
      <c r="BH12" s="761"/>
      <c r="BI12" s="742"/>
      <c r="BJ12" s="743"/>
      <c r="BK12" s="744"/>
      <c r="BL12" s="744"/>
      <c r="BM12" s="744"/>
      <c r="BN12" s="744"/>
      <c r="BO12" s="761"/>
      <c r="BP12" s="742"/>
      <c r="BQ12" s="767">
        <f t="shared" ref="BQ12:BU18" si="9">IF($A$1="补货",M12+T12+AA12,M12)</f>
        <v>0</v>
      </c>
      <c r="BR12" s="768">
        <f t="shared" si="9"/>
        <v>0</v>
      </c>
      <c r="BS12" s="768">
        <f t="shared" si="9"/>
        <v>0</v>
      </c>
      <c r="BT12" s="768">
        <f t="shared" si="9"/>
        <v>0</v>
      </c>
      <c r="BU12" s="768">
        <f t="shared" si="9"/>
        <v>0</v>
      </c>
      <c r="BV12" s="768">
        <f t="shared" si="1"/>
        <v>0</v>
      </c>
      <c r="BW12" s="768">
        <f t="shared" si="2"/>
        <v>0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0</v>
      </c>
      <c r="CG12" s="783">
        <f t="shared" ref="CG12:CG18" si="12">BS12+BZ12</f>
        <v>0</v>
      </c>
      <c r="CH12" s="783">
        <f t="shared" ref="CH12:CH18" si="13">BT12+CA12</f>
        <v>0</v>
      </c>
      <c r="CI12" s="783">
        <f t="shared" ref="CI12:CI18" si="14">BU12+CB12</f>
        <v>0</v>
      </c>
      <c r="CJ12" s="783">
        <f t="shared" si="4"/>
        <v>0</v>
      </c>
      <c r="CK12" s="783">
        <f t="shared" si="5"/>
        <v>0</v>
      </c>
      <c r="CL12" s="799" t="str">
        <f t="shared" ref="CL12:CL18" si="15">IF(BJ12&lt;&gt;0,CE12/BJ12*7,"-")</f>
        <v>-</v>
      </c>
      <c r="CM12" s="800" t="str">
        <f t="shared" ref="CM12:CM18" si="16">IF(BK12&lt;&gt;0,CF12/BK12*7,"-")</f>
        <v>-</v>
      </c>
      <c r="CN12" s="800" t="str">
        <f t="shared" ref="CN12:CN18" si="17">IF(BL12&lt;&gt;0,CG12/BL12*7,"-")</f>
        <v>-</v>
      </c>
      <c r="CO12" s="800" t="str">
        <f t="shared" ref="CO12:CO18" si="18">IF(BM12&lt;&gt;0,CH12/BM12*7,"-")</f>
        <v>-</v>
      </c>
      <c r="CP12" s="800" t="str">
        <f t="shared" ref="CP12:CP18" si="19">IF(BN12&lt;&gt;0,CI12/BN12*7,"-")</f>
        <v>-</v>
      </c>
      <c r="CQ12" s="801" t="str">
        <f t="shared" si="7"/>
        <v>-</v>
      </c>
      <c r="CR12" s="802" t="str">
        <f t="shared" ref="CR12:CR18" si="20">IF(BP12&lt;&gt;0,CK12/BP12*7,"-")</f>
        <v>-</v>
      </c>
    </row>
    <row r="13" ht="99.95" customHeight="1" spans="2:96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/>
      <c r="O13" s="674"/>
      <c r="P13" s="674"/>
      <c r="Q13" s="674"/>
      <c r="R13" s="693"/>
      <c r="S13" s="694"/>
      <c r="T13" s="537"/>
      <c r="U13" s="510"/>
      <c r="V13" s="510"/>
      <c r="W13" s="510"/>
      <c r="X13" s="510"/>
      <c r="Y13" s="707"/>
      <c r="Z13" s="708"/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/>
      <c r="AU13" s="694"/>
      <c r="AV13" s="538"/>
      <c r="AW13" s="740"/>
      <c r="AX13" s="740"/>
      <c r="AY13" s="740"/>
      <c r="AZ13" s="740"/>
      <c r="BA13" s="741"/>
      <c r="BB13" s="742"/>
      <c r="BC13" s="743"/>
      <c r="BD13" s="744"/>
      <c r="BE13" s="744"/>
      <c r="BF13" s="744"/>
      <c r="BG13" s="744"/>
      <c r="BH13" s="761"/>
      <c r="BI13" s="742"/>
      <c r="BJ13" s="743"/>
      <c r="BK13" s="744"/>
      <c r="BL13" s="744"/>
      <c r="BM13" s="744"/>
      <c r="BN13" s="744"/>
      <c r="BO13" s="761"/>
      <c r="BP13" s="742"/>
      <c r="BQ13" s="767">
        <f t="shared" si="9"/>
        <v>0</v>
      </c>
      <c r="BR13" s="768">
        <f t="shared" si="9"/>
        <v>0</v>
      </c>
      <c r="BS13" s="768">
        <f t="shared" si="9"/>
        <v>0</v>
      </c>
      <c r="BT13" s="768">
        <f t="shared" si="9"/>
        <v>0</v>
      </c>
      <c r="BU13" s="768">
        <f t="shared" si="9"/>
        <v>0</v>
      </c>
      <c r="BV13" s="768">
        <f t="shared" si="1"/>
        <v>0</v>
      </c>
      <c r="BW13" s="768">
        <f t="shared" si="2"/>
        <v>0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0</v>
      </c>
      <c r="CG13" s="783">
        <f t="shared" si="12"/>
        <v>0</v>
      </c>
      <c r="CH13" s="783">
        <f t="shared" si="13"/>
        <v>0</v>
      </c>
      <c r="CI13" s="783">
        <f t="shared" si="14"/>
        <v>0</v>
      </c>
      <c r="CJ13" s="783">
        <f t="shared" si="4"/>
        <v>0</v>
      </c>
      <c r="CK13" s="783">
        <f t="shared" si="5"/>
        <v>0</v>
      </c>
      <c r="CL13" s="799" t="str">
        <f t="shared" si="15"/>
        <v>-</v>
      </c>
      <c r="CM13" s="800" t="str">
        <f t="shared" si="16"/>
        <v>-</v>
      </c>
      <c r="CN13" s="800" t="str">
        <f t="shared" si="17"/>
        <v>-</v>
      </c>
      <c r="CO13" s="800" t="str">
        <f t="shared" si="18"/>
        <v>-</v>
      </c>
      <c r="CP13" s="800" t="str">
        <f t="shared" si="19"/>
        <v>-</v>
      </c>
      <c r="CQ13" s="801" t="str">
        <f t="shared" si="7"/>
        <v>-</v>
      </c>
      <c r="CR13" s="802" t="str">
        <f t="shared" si="20"/>
        <v>-</v>
      </c>
    </row>
    <row r="14" ht="99.95" customHeight="1" spans="2:96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/>
      <c r="O14" s="674"/>
      <c r="P14" s="674"/>
      <c r="Q14" s="674"/>
      <c r="R14" s="693"/>
      <c r="S14" s="694"/>
      <c r="T14" s="537"/>
      <c r="U14" s="510"/>
      <c r="V14" s="510"/>
      <c r="W14" s="510"/>
      <c r="X14" s="510"/>
      <c r="Y14" s="707"/>
      <c r="Z14" s="708"/>
      <c r="AA14" s="537"/>
      <c r="AB14" s="510"/>
      <c r="AC14" s="510"/>
      <c r="AD14" s="510"/>
      <c r="AE14" s="510"/>
      <c r="AF14" s="707"/>
      <c r="AG14" s="708"/>
      <c r="AH14" s="721"/>
      <c r="AI14" s="722"/>
      <c r="AJ14" s="722"/>
      <c r="AK14" s="722"/>
      <c r="AL14" s="722"/>
      <c r="AM14" s="723"/>
      <c r="AN14" s="694"/>
      <c r="AO14" s="721"/>
      <c r="AP14" s="722"/>
      <c r="AQ14" s="722"/>
      <c r="AR14" s="722"/>
      <c r="AS14" s="722"/>
      <c r="AT14" s="723"/>
      <c r="AU14" s="694"/>
      <c r="AV14" s="538"/>
      <c r="AW14" s="740"/>
      <c r="AX14" s="740"/>
      <c r="AY14" s="740"/>
      <c r="AZ14" s="740"/>
      <c r="BA14" s="741"/>
      <c r="BB14" s="742"/>
      <c r="BC14" s="743"/>
      <c r="BD14" s="744"/>
      <c r="BE14" s="744"/>
      <c r="BF14" s="744"/>
      <c r="BG14" s="744"/>
      <c r="BH14" s="761"/>
      <c r="BI14" s="742"/>
      <c r="BJ14" s="743"/>
      <c r="BK14" s="744"/>
      <c r="BL14" s="744"/>
      <c r="BM14" s="744"/>
      <c r="BN14" s="744"/>
      <c r="BO14" s="761"/>
      <c r="BP14" s="742"/>
      <c r="BQ14" s="767">
        <f t="shared" si="9"/>
        <v>0</v>
      </c>
      <c r="BR14" s="768">
        <f t="shared" si="9"/>
        <v>0</v>
      </c>
      <c r="BS14" s="768">
        <f t="shared" si="9"/>
        <v>0</v>
      </c>
      <c r="BT14" s="768">
        <f t="shared" si="9"/>
        <v>0</v>
      </c>
      <c r="BU14" s="768">
        <f t="shared" si="9"/>
        <v>0</v>
      </c>
      <c r="BV14" s="768">
        <f t="shared" si="1"/>
        <v>0</v>
      </c>
      <c r="BW14" s="768">
        <f t="shared" si="2"/>
        <v>0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0</v>
      </c>
      <c r="CG14" s="783">
        <f t="shared" si="12"/>
        <v>0</v>
      </c>
      <c r="CH14" s="783">
        <f t="shared" si="13"/>
        <v>0</v>
      </c>
      <c r="CI14" s="783">
        <f t="shared" si="14"/>
        <v>0</v>
      </c>
      <c r="CJ14" s="783">
        <f t="shared" si="4"/>
        <v>0</v>
      </c>
      <c r="CK14" s="783">
        <f t="shared" si="5"/>
        <v>0</v>
      </c>
      <c r="CL14" s="799" t="str">
        <f t="shared" si="15"/>
        <v>-</v>
      </c>
      <c r="CM14" s="800" t="str">
        <f t="shared" si="16"/>
        <v>-</v>
      </c>
      <c r="CN14" s="800" t="str">
        <f t="shared" si="17"/>
        <v>-</v>
      </c>
      <c r="CO14" s="800" t="str">
        <f t="shared" si="18"/>
        <v>-</v>
      </c>
      <c r="CP14" s="800" t="str">
        <f t="shared" si="19"/>
        <v>-</v>
      </c>
      <c r="CQ14" s="801" t="str">
        <f t="shared" si="7"/>
        <v>-</v>
      </c>
      <c r="CR14" s="802" t="str">
        <f t="shared" si="20"/>
        <v>-</v>
      </c>
    </row>
    <row r="15" ht="99.95" customHeight="1" spans="2:96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/>
      <c r="O15" s="674"/>
      <c r="P15" s="674"/>
      <c r="Q15" s="674"/>
      <c r="R15" s="693"/>
      <c r="S15" s="694"/>
      <c r="T15" s="537"/>
      <c r="U15" s="510"/>
      <c r="V15" s="510"/>
      <c r="W15" s="510"/>
      <c r="X15" s="510"/>
      <c r="Y15" s="707"/>
      <c r="Z15" s="708"/>
      <c r="AA15" s="537"/>
      <c r="AB15" s="510"/>
      <c r="AC15" s="510"/>
      <c r="AD15" s="510"/>
      <c r="AE15" s="510"/>
      <c r="AF15" s="707"/>
      <c r="AG15" s="708"/>
      <c r="AH15" s="721"/>
      <c r="AI15" s="722"/>
      <c r="AJ15" s="722"/>
      <c r="AK15" s="722"/>
      <c r="AL15" s="722"/>
      <c r="AM15" s="723"/>
      <c r="AN15" s="694"/>
      <c r="AO15" s="721"/>
      <c r="AP15" s="722"/>
      <c r="AQ15" s="722"/>
      <c r="AR15" s="722"/>
      <c r="AS15" s="722"/>
      <c r="AT15" s="723"/>
      <c r="AU15" s="694"/>
      <c r="AV15" s="538"/>
      <c r="AW15" s="740"/>
      <c r="AX15" s="740"/>
      <c r="AY15" s="740"/>
      <c r="AZ15" s="740"/>
      <c r="BA15" s="741"/>
      <c r="BB15" s="742"/>
      <c r="BC15" s="743"/>
      <c r="BD15" s="744"/>
      <c r="BE15" s="744"/>
      <c r="BF15" s="744"/>
      <c r="BG15" s="744"/>
      <c r="BH15" s="761"/>
      <c r="BI15" s="742"/>
      <c r="BJ15" s="743"/>
      <c r="BK15" s="744"/>
      <c r="BL15" s="744"/>
      <c r="BM15" s="744"/>
      <c r="BN15" s="744"/>
      <c r="BO15" s="761"/>
      <c r="BP15" s="742"/>
      <c r="BQ15" s="767">
        <f t="shared" si="9"/>
        <v>0</v>
      </c>
      <c r="BR15" s="768">
        <f t="shared" si="9"/>
        <v>0</v>
      </c>
      <c r="BS15" s="768">
        <f t="shared" si="9"/>
        <v>0</v>
      </c>
      <c r="BT15" s="768">
        <f t="shared" si="9"/>
        <v>0</v>
      </c>
      <c r="BU15" s="768">
        <f t="shared" si="9"/>
        <v>0</v>
      </c>
      <c r="BV15" s="768">
        <f t="shared" si="1"/>
        <v>0</v>
      </c>
      <c r="BW15" s="768">
        <f t="shared" si="2"/>
        <v>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0</v>
      </c>
      <c r="CG15" s="783">
        <f t="shared" si="12"/>
        <v>0</v>
      </c>
      <c r="CH15" s="783">
        <f t="shared" si="13"/>
        <v>0</v>
      </c>
      <c r="CI15" s="783">
        <f t="shared" si="14"/>
        <v>0</v>
      </c>
      <c r="CJ15" s="783">
        <f t="shared" si="4"/>
        <v>0</v>
      </c>
      <c r="CK15" s="783">
        <f t="shared" si="5"/>
        <v>0</v>
      </c>
      <c r="CL15" s="799" t="str">
        <f t="shared" si="15"/>
        <v>-</v>
      </c>
      <c r="CM15" s="800" t="str">
        <f t="shared" si="16"/>
        <v>-</v>
      </c>
      <c r="CN15" s="800" t="str">
        <f t="shared" si="17"/>
        <v>-</v>
      </c>
      <c r="CO15" s="800" t="str">
        <f t="shared" si="18"/>
        <v>-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</row>
    <row r="16" ht="99.95" customHeight="1" spans="2:96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</row>
    <row r="17" ht="99.95" customHeight="1" spans="2:96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/>
      <c r="O17" s="683"/>
      <c r="P17" s="683"/>
      <c r="Q17" s="683"/>
      <c r="R17" s="700"/>
      <c r="S17" s="701"/>
      <c r="T17" s="540"/>
      <c r="U17" s="513"/>
      <c r="V17" s="513"/>
      <c r="W17" s="513"/>
      <c r="X17" s="513"/>
      <c r="Y17" s="713"/>
      <c r="Z17" s="714"/>
      <c r="AA17" s="540"/>
      <c r="AB17" s="513"/>
      <c r="AC17" s="513"/>
      <c r="AD17" s="513"/>
      <c r="AE17" s="513"/>
      <c r="AF17" s="713"/>
      <c r="AG17" s="714"/>
      <c r="AH17" s="730"/>
      <c r="AI17" s="731"/>
      <c r="AJ17" s="731"/>
      <c r="AK17" s="731"/>
      <c r="AL17" s="731"/>
      <c r="AM17" s="732"/>
      <c r="AN17" s="701"/>
      <c r="AO17" s="730"/>
      <c r="AP17" s="731"/>
      <c r="AQ17" s="731"/>
      <c r="AR17" s="731"/>
      <c r="AS17" s="731"/>
      <c r="AT17" s="732"/>
      <c r="AU17" s="701"/>
      <c r="AV17" s="541"/>
      <c r="AW17" s="755"/>
      <c r="AX17" s="755"/>
      <c r="AY17" s="755"/>
      <c r="AZ17" s="755"/>
      <c r="BA17" s="756"/>
      <c r="BB17" s="757"/>
      <c r="BC17" s="758"/>
      <c r="BD17" s="759"/>
      <c r="BE17" s="759"/>
      <c r="BF17" s="759"/>
      <c r="BG17" s="759"/>
      <c r="BH17" s="764"/>
      <c r="BI17" s="757"/>
      <c r="BJ17" s="758"/>
      <c r="BK17" s="759"/>
      <c r="BL17" s="759"/>
      <c r="BM17" s="759"/>
      <c r="BN17" s="759"/>
      <c r="BO17" s="764"/>
      <c r="BP17" s="757"/>
      <c r="BQ17" s="773">
        <f t="shared" si="9"/>
        <v>0</v>
      </c>
      <c r="BR17" s="774">
        <f t="shared" si="9"/>
        <v>0</v>
      </c>
      <c r="BS17" s="774">
        <f t="shared" si="9"/>
        <v>0</v>
      </c>
      <c r="BT17" s="774">
        <f t="shared" si="9"/>
        <v>0</v>
      </c>
      <c r="BU17" s="774">
        <f t="shared" si="9"/>
        <v>0</v>
      </c>
      <c r="BV17" s="774">
        <f t="shared" si="1"/>
        <v>0</v>
      </c>
      <c r="BW17" s="774">
        <f t="shared" si="2"/>
        <v>0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0</v>
      </c>
      <c r="CG17" s="792">
        <f t="shared" si="12"/>
        <v>0</v>
      </c>
      <c r="CH17" s="792">
        <f t="shared" si="13"/>
        <v>0</v>
      </c>
      <c r="CI17" s="792">
        <f t="shared" si="14"/>
        <v>0</v>
      </c>
      <c r="CJ17" s="792">
        <f t="shared" si="4"/>
        <v>0</v>
      </c>
      <c r="CK17" s="792">
        <f t="shared" si="5"/>
        <v>0</v>
      </c>
      <c r="CL17" s="811" t="str">
        <f t="shared" si="15"/>
        <v>-</v>
      </c>
      <c r="CM17" s="812" t="str">
        <f t="shared" si="16"/>
        <v>-</v>
      </c>
      <c r="CN17" s="812" t="str">
        <f t="shared" si="17"/>
        <v>-</v>
      </c>
      <c r="CO17" s="812" t="str">
        <f t="shared" si="18"/>
        <v>-</v>
      </c>
      <c r="CP17" s="812" t="str">
        <f t="shared" si="19"/>
        <v>-</v>
      </c>
      <c r="CQ17" s="813" t="str">
        <f t="shared" si="7"/>
        <v>-</v>
      </c>
      <c r="CR17" s="814" t="str">
        <f t="shared" si="20"/>
        <v>-</v>
      </c>
    </row>
    <row r="18" ht="99.95" customHeight="1" spans="2:96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/>
      <c r="O18" s="677"/>
      <c r="P18" s="677"/>
      <c r="Q18" s="677"/>
      <c r="R18" s="695"/>
      <c r="S18" s="696"/>
      <c r="T18" s="548"/>
      <c r="U18" s="519"/>
      <c r="V18" s="519"/>
      <c r="W18" s="519"/>
      <c r="X18" s="519"/>
      <c r="Y18" s="709"/>
      <c r="Z18" s="710"/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/>
      <c r="AQ18" s="725"/>
      <c r="AR18" s="725"/>
      <c r="AS18" s="725"/>
      <c r="AT18" s="726"/>
      <c r="AU18" s="696"/>
      <c r="AV18" s="549"/>
      <c r="AW18" s="745"/>
      <c r="AX18" s="745"/>
      <c r="AY18" s="745"/>
      <c r="AZ18" s="745"/>
      <c r="BA18" s="746"/>
      <c r="BB18" s="747"/>
      <c r="BC18" s="748"/>
      <c r="BD18" s="749"/>
      <c r="BE18" s="749"/>
      <c r="BF18" s="749"/>
      <c r="BG18" s="749"/>
      <c r="BH18" s="762"/>
      <c r="BI18" s="747"/>
      <c r="BJ18" s="748"/>
      <c r="BK18" s="749"/>
      <c r="BL18" s="749"/>
      <c r="BM18" s="749"/>
      <c r="BN18" s="749"/>
      <c r="BO18" s="762"/>
      <c r="BP18" s="747"/>
      <c r="BQ18" s="769">
        <f t="shared" si="9"/>
        <v>0</v>
      </c>
      <c r="BR18" s="770">
        <f t="shared" si="9"/>
        <v>0</v>
      </c>
      <c r="BS18" s="770">
        <f t="shared" si="9"/>
        <v>0</v>
      </c>
      <c r="BT18" s="770">
        <f t="shared" si="9"/>
        <v>0</v>
      </c>
      <c r="BU18" s="770">
        <f t="shared" si="9"/>
        <v>0</v>
      </c>
      <c r="BV18" s="770">
        <f t="shared" si="1"/>
        <v>0</v>
      </c>
      <c r="BW18" s="770">
        <f t="shared" si="2"/>
        <v>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0</v>
      </c>
      <c r="CG18" s="785">
        <f t="shared" si="12"/>
        <v>0</v>
      </c>
      <c r="CH18" s="785">
        <f t="shared" si="13"/>
        <v>0</v>
      </c>
      <c r="CI18" s="785">
        <f t="shared" si="14"/>
        <v>0</v>
      </c>
      <c r="CJ18" s="785">
        <f t="shared" si="4"/>
        <v>0</v>
      </c>
      <c r="CK18" s="785">
        <f t="shared" si="5"/>
        <v>0</v>
      </c>
      <c r="CL18" s="803" t="str">
        <f t="shared" si="15"/>
        <v>-</v>
      </c>
      <c r="CM18" s="804" t="str">
        <f t="shared" si="16"/>
        <v>-</v>
      </c>
      <c r="CN18" s="804" t="str">
        <f t="shared" si="17"/>
        <v>-</v>
      </c>
      <c r="CO18" s="804" t="str">
        <f t="shared" si="18"/>
        <v>-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0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/>
      <c r="J3" s="534"/>
      <c r="K3" s="534"/>
      <c r="L3" s="533"/>
      <c r="M3" s="533"/>
      <c r="N3" s="535"/>
      <c r="O3" s="535"/>
      <c r="P3" s="535"/>
      <c r="Q3" s="554">
        <f t="shared" ref="Q3:Q34" si="0">IF($A$1="补货",I3+J3+K3,I3)</f>
        <v>0</v>
      </c>
      <c r="R3" s="534"/>
      <c r="S3" s="554">
        <f>Q3+R3</f>
        <v>0</v>
      </c>
      <c r="T3" s="555" t="str">
        <f>IF(P3&lt;&gt;0,S3/P3*7,"-")</f>
        <v>-</v>
      </c>
    </row>
    <row r="4" ht="80.1" customHeight="1" spans="2:20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/>
      <c r="J4" s="537"/>
      <c r="K4" s="537"/>
      <c r="L4" s="536"/>
      <c r="M4" s="536"/>
      <c r="N4" s="538"/>
      <c r="O4" s="538"/>
      <c r="P4" s="538"/>
      <c r="Q4" s="556">
        <f t="shared" si="0"/>
        <v>0</v>
      </c>
      <c r="R4" s="537"/>
      <c r="S4" s="557">
        <f>Q4+R4</f>
        <v>0</v>
      </c>
      <c r="T4" s="558" t="str">
        <f>IF(P4&lt;&gt;0,S4/P4*7,"-")</f>
        <v>-</v>
      </c>
    </row>
    <row r="5" spans="2:20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/>
      <c r="J5" s="534"/>
      <c r="K5" s="534"/>
      <c r="L5" s="533"/>
      <c r="M5" s="533"/>
      <c r="N5" s="535"/>
      <c r="O5" s="535"/>
      <c r="P5" s="535"/>
      <c r="Q5" s="554">
        <f t="shared" si="0"/>
        <v>0</v>
      </c>
      <c r="R5" s="534"/>
      <c r="S5" s="554">
        <f t="shared" ref="S5:S43" si="1">Q5+R5</f>
        <v>0</v>
      </c>
      <c r="T5" s="555" t="str">
        <f t="shared" ref="T5:T43" si="2">IF(P5&lt;&gt;0,S5/P5*7,"-")</f>
        <v>-</v>
      </c>
    </row>
    <row r="6" spans="2:20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/>
      <c r="J6" s="537"/>
      <c r="K6" s="537"/>
      <c r="L6" s="536"/>
      <c r="M6" s="536"/>
      <c r="N6" s="538"/>
      <c r="O6" s="538"/>
      <c r="P6" s="538"/>
      <c r="Q6" s="556">
        <f t="shared" si="0"/>
        <v>0</v>
      </c>
      <c r="R6" s="537"/>
      <c r="S6" s="557">
        <f t="shared" si="1"/>
        <v>0</v>
      </c>
      <c r="T6" s="558" t="str">
        <f t="shared" si="2"/>
        <v>-</v>
      </c>
    </row>
    <row r="7" spans="2:20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/>
      <c r="J7" s="537"/>
      <c r="K7" s="537"/>
      <c r="L7" s="536"/>
      <c r="M7" s="536"/>
      <c r="N7" s="538"/>
      <c r="O7" s="538"/>
      <c r="P7" s="538"/>
      <c r="Q7" s="556">
        <f t="shared" si="0"/>
        <v>0</v>
      </c>
      <c r="R7" s="537"/>
      <c r="S7" s="557">
        <f t="shared" si="1"/>
        <v>0</v>
      </c>
      <c r="T7" s="558" t="str">
        <f t="shared" si="2"/>
        <v>-</v>
      </c>
    </row>
    <row r="8" spans="2:20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/>
      <c r="J8" s="537"/>
      <c r="K8" s="537"/>
      <c r="L8" s="536"/>
      <c r="M8" s="536"/>
      <c r="N8" s="538"/>
      <c r="O8" s="538"/>
      <c r="P8" s="538"/>
      <c r="Q8" s="556">
        <f t="shared" si="0"/>
        <v>0</v>
      </c>
      <c r="R8" s="537"/>
      <c r="S8" s="557">
        <f t="shared" si="1"/>
        <v>0</v>
      </c>
      <c r="T8" s="558" t="str">
        <f t="shared" si="2"/>
        <v>-</v>
      </c>
    </row>
    <row r="9" spans="2:20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/>
      <c r="J9" s="537"/>
      <c r="K9" s="537"/>
      <c r="L9" s="536"/>
      <c r="M9" s="536"/>
      <c r="N9" s="538"/>
      <c r="O9" s="538"/>
      <c r="P9" s="538"/>
      <c r="Q9" s="556">
        <f t="shared" si="0"/>
        <v>0</v>
      </c>
      <c r="R9" s="537"/>
      <c r="S9" s="557">
        <f t="shared" si="1"/>
        <v>0</v>
      </c>
      <c r="T9" s="558" t="str">
        <f t="shared" si="2"/>
        <v>-</v>
      </c>
    </row>
    <row r="10" spans="2:20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/>
      <c r="J10" s="537"/>
      <c r="K10" s="537"/>
      <c r="L10" s="536"/>
      <c r="M10" s="536"/>
      <c r="N10" s="538"/>
      <c r="O10" s="538"/>
      <c r="P10" s="538"/>
      <c r="Q10" s="556">
        <f t="shared" si="0"/>
        <v>0</v>
      </c>
      <c r="R10" s="537"/>
      <c r="S10" s="557">
        <f t="shared" si="1"/>
        <v>0</v>
      </c>
      <c r="T10" s="558" t="str">
        <f t="shared" si="2"/>
        <v>-</v>
      </c>
    </row>
    <row r="11" spans="2:20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/>
      <c r="J11" s="540"/>
      <c r="K11" s="540"/>
      <c r="L11" s="539"/>
      <c r="M11" s="539"/>
      <c r="N11" s="541"/>
      <c r="O11" s="541"/>
      <c r="P11" s="541"/>
      <c r="Q11" s="559">
        <f t="shared" si="0"/>
        <v>0</v>
      </c>
      <c r="R11" s="540"/>
      <c r="S11" s="560">
        <f t="shared" si="1"/>
        <v>0</v>
      </c>
      <c r="T11" s="561" t="str">
        <f t="shared" si="2"/>
        <v>-</v>
      </c>
    </row>
    <row r="12" spans="2:20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/>
      <c r="J12" s="540"/>
      <c r="K12" s="540"/>
      <c r="L12" s="539"/>
      <c r="M12" s="539"/>
      <c r="N12" s="541"/>
      <c r="O12" s="541"/>
      <c r="P12" s="542"/>
      <c r="Q12" s="562">
        <f t="shared" si="0"/>
        <v>0</v>
      </c>
      <c r="R12" s="563"/>
      <c r="S12" s="564">
        <f t="shared" si="1"/>
        <v>0</v>
      </c>
      <c r="T12" s="565" t="str">
        <f t="shared" si="2"/>
        <v>-</v>
      </c>
    </row>
    <row r="13" spans="2:20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/>
      <c r="J13" s="544"/>
      <c r="K13" s="544"/>
      <c r="L13" s="543"/>
      <c r="M13" s="543"/>
      <c r="N13" s="545"/>
      <c r="O13" s="545"/>
      <c r="P13" s="546"/>
      <c r="Q13" s="566">
        <f t="shared" si="0"/>
        <v>0</v>
      </c>
      <c r="R13" s="551"/>
      <c r="S13" s="566">
        <f t="shared" si="1"/>
        <v>0</v>
      </c>
      <c r="T13" s="567" t="str">
        <f t="shared" si="2"/>
        <v>-</v>
      </c>
    </row>
    <row r="14" spans="2:20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/>
      <c r="J14" s="537"/>
      <c r="K14" s="537"/>
      <c r="L14" s="536"/>
      <c r="M14" s="536"/>
      <c r="N14" s="538"/>
      <c r="O14" s="538"/>
      <c r="P14" s="538"/>
      <c r="Q14" s="556">
        <f t="shared" si="0"/>
        <v>0</v>
      </c>
      <c r="R14" s="537"/>
      <c r="S14" s="557">
        <f t="shared" si="1"/>
        <v>0</v>
      </c>
      <c r="T14" s="558" t="str">
        <f t="shared" si="2"/>
        <v>-</v>
      </c>
    </row>
    <row r="15" spans="2:20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/>
      <c r="J15" s="537"/>
      <c r="K15" s="537"/>
      <c r="L15" s="536"/>
      <c r="M15" s="536"/>
      <c r="N15" s="538"/>
      <c r="O15" s="538"/>
      <c r="P15" s="538"/>
      <c r="Q15" s="556">
        <f t="shared" si="0"/>
        <v>0</v>
      </c>
      <c r="R15" s="537"/>
      <c r="S15" s="557">
        <f t="shared" si="1"/>
        <v>0</v>
      </c>
      <c r="T15" s="558" t="str">
        <f t="shared" si="2"/>
        <v>-</v>
      </c>
    </row>
    <row r="16" spans="2:20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/>
      <c r="J16" s="537"/>
      <c r="K16" s="537"/>
      <c r="L16" s="536"/>
      <c r="M16" s="536"/>
      <c r="N16" s="538"/>
      <c r="O16" s="538"/>
      <c r="P16" s="538"/>
      <c r="Q16" s="556">
        <f t="shared" si="0"/>
        <v>0</v>
      </c>
      <c r="R16" s="537"/>
      <c r="S16" s="557">
        <f t="shared" si="1"/>
        <v>0</v>
      </c>
      <c r="T16" s="558" t="str">
        <f t="shared" si="2"/>
        <v>-</v>
      </c>
    </row>
    <row r="17" spans="2:20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/>
      <c r="J17" s="537"/>
      <c r="K17" s="537"/>
      <c r="L17" s="536"/>
      <c r="M17" s="536"/>
      <c r="N17" s="538"/>
      <c r="O17" s="538"/>
      <c r="P17" s="538"/>
      <c r="Q17" s="556">
        <f t="shared" si="0"/>
        <v>0</v>
      </c>
      <c r="R17" s="537"/>
      <c r="S17" s="557">
        <f t="shared" si="1"/>
        <v>0</v>
      </c>
      <c r="T17" s="558" t="str">
        <f t="shared" si="2"/>
        <v>-</v>
      </c>
    </row>
    <row r="18" spans="2:20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/>
      <c r="J18" s="537"/>
      <c r="K18" s="537"/>
      <c r="L18" s="536"/>
      <c r="M18" s="536"/>
      <c r="N18" s="538"/>
      <c r="O18" s="538"/>
      <c r="P18" s="538"/>
      <c r="Q18" s="556">
        <f t="shared" si="0"/>
        <v>0</v>
      </c>
      <c r="R18" s="537"/>
      <c r="S18" s="557">
        <f t="shared" si="1"/>
        <v>0</v>
      </c>
      <c r="T18" s="558" t="str">
        <f t="shared" si="2"/>
        <v>-</v>
      </c>
    </row>
    <row r="19" spans="2:20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/>
      <c r="J19" s="540"/>
      <c r="K19" s="540"/>
      <c r="L19" s="539"/>
      <c r="M19" s="539"/>
      <c r="N19" s="541"/>
      <c r="O19" s="541"/>
      <c r="P19" s="541"/>
      <c r="Q19" s="559">
        <f t="shared" si="0"/>
        <v>0</v>
      </c>
      <c r="R19" s="540"/>
      <c r="S19" s="560">
        <f t="shared" si="1"/>
        <v>0</v>
      </c>
      <c r="T19" s="561" t="str">
        <f t="shared" si="2"/>
        <v>-</v>
      </c>
    </row>
    <row r="20" ht="26.25" spans="2:20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/>
      <c r="J20" s="548"/>
      <c r="K20" s="548"/>
      <c r="L20" s="547"/>
      <c r="M20" s="547"/>
      <c r="N20" s="549"/>
      <c r="O20" s="549"/>
      <c r="P20" s="549"/>
      <c r="Q20" s="568">
        <f t="shared" si="0"/>
        <v>0</v>
      </c>
      <c r="R20" s="548"/>
      <c r="S20" s="569">
        <f t="shared" si="1"/>
        <v>0</v>
      </c>
      <c r="T20" s="570" t="str">
        <f t="shared" si="2"/>
        <v>-</v>
      </c>
    </row>
    <row r="21" spans="2:20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/>
      <c r="J21" s="551"/>
      <c r="K21" s="551"/>
      <c r="L21" s="550"/>
      <c r="M21" s="550"/>
      <c r="N21" s="546"/>
      <c r="O21" s="546"/>
      <c r="P21" s="546"/>
      <c r="Q21" s="566">
        <f t="shared" si="0"/>
        <v>0</v>
      </c>
      <c r="R21" s="551"/>
      <c r="S21" s="566">
        <f t="shared" si="1"/>
        <v>0</v>
      </c>
      <c r="T21" s="567" t="str">
        <f t="shared" si="2"/>
        <v>-</v>
      </c>
    </row>
    <row r="22" spans="2:20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/>
      <c r="J22" s="537"/>
      <c r="K22" s="537"/>
      <c r="L22" s="536"/>
      <c r="M22" s="536"/>
      <c r="N22" s="538"/>
      <c r="O22" s="538"/>
      <c r="P22" s="538"/>
      <c r="Q22" s="556">
        <f t="shared" si="0"/>
        <v>0</v>
      </c>
      <c r="R22" s="537"/>
      <c r="S22" s="557">
        <f t="shared" si="1"/>
        <v>0</v>
      </c>
      <c r="T22" s="558" t="str">
        <f t="shared" si="2"/>
        <v>-</v>
      </c>
    </row>
    <row r="23" spans="2:20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/>
      <c r="J23" s="537"/>
      <c r="K23" s="537"/>
      <c r="L23" s="536"/>
      <c r="M23" s="536"/>
      <c r="N23" s="538"/>
      <c r="O23" s="538"/>
      <c r="P23" s="538"/>
      <c r="Q23" s="556">
        <f t="shared" si="0"/>
        <v>0</v>
      </c>
      <c r="R23" s="537"/>
      <c r="S23" s="557">
        <f t="shared" si="1"/>
        <v>0</v>
      </c>
      <c r="T23" s="558" t="str">
        <f t="shared" si="2"/>
        <v>-</v>
      </c>
    </row>
    <row r="24" spans="2:20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/>
      <c r="J24" s="537"/>
      <c r="K24" s="537"/>
      <c r="L24" s="536"/>
      <c r="M24" s="536"/>
      <c r="N24" s="538"/>
      <c r="O24" s="538"/>
      <c r="P24" s="538"/>
      <c r="Q24" s="556">
        <f t="shared" si="0"/>
        <v>0</v>
      </c>
      <c r="R24" s="537"/>
      <c r="S24" s="557">
        <f t="shared" si="1"/>
        <v>0</v>
      </c>
      <c r="T24" s="558" t="str">
        <f t="shared" si="2"/>
        <v>-</v>
      </c>
    </row>
    <row r="25" spans="2:20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/>
      <c r="J25" s="537"/>
      <c r="K25" s="537"/>
      <c r="L25" s="536"/>
      <c r="M25" s="536"/>
      <c r="N25" s="538"/>
      <c r="O25" s="538"/>
      <c r="P25" s="538"/>
      <c r="Q25" s="556">
        <f t="shared" si="0"/>
        <v>0</v>
      </c>
      <c r="R25" s="537"/>
      <c r="S25" s="557">
        <f t="shared" si="1"/>
        <v>0</v>
      </c>
      <c r="T25" s="558" t="str">
        <f t="shared" si="2"/>
        <v>-</v>
      </c>
    </row>
    <row r="26" spans="2:20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/>
      <c r="J26" s="537"/>
      <c r="K26" s="537"/>
      <c r="L26" s="536"/>
      <c r="M26" s="536"/>
      <c r="N26" s="538"/>
      <c r="O26" s="538"/>
      <c r="P26" s="538"/>
      <c r="Q26" s="556">
        <f t="shared" si="0"/>
        <v>0</v>
      </c>
      <c r="R26" s="537"/>
      <c r="S26" s="557">
        <f t="shared" si="1"/>
        <v>0</v>
      </c>
      <c r="T26" s="558" t="str">
        <f t="shared" si="2"/>
        <v>-</v>
      </c>
    </row>
    <row r="27" spans="2:20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/>
      <c r="J27" s="540"/>
      <c r="K27" s="540"/>
      <c r="L27" s="539"/>
      <c r="M27" s="539"/>
      <c r="N27" s="541"/>
      <c r="O27" s="541"/>
      <c r="P27" s="541"/>
      <c r="Q27" s="559">
        <f t="shared" si="0"/>
        <v>0</v>
      </c>
      <c r="R27" s="540"/>
      <c r="S27" s="560">
        <f t="shared" si="1"/>
        <v>0</v>
      </c>
      <c r="T27" s="561" t="str">
        <f t="shared" si="2"/>
        <v>-</v>
      </c>
    </row>
    <row r="28" spans="2:20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/>
      <c r="J28" s="544"/>
      <c r="K28" s="544"/>
      <c r="L28" s="543"/>
      <c r="M28" s="543"/>
      <c r="N28" s="545"/>
      <c r="O28" s="545"/>
      <c r="P28" s="545"/>
      <c r="Q28" s="571">
        <f t="shared" si="0"/>
        <v>0</v>
      </c>
      <c r="R28" s="544"/>
      <c r="S28" s="572">
        <f t="shared" si="1"/>
        <v>0</v>
      </c>
      <c r="T28" s="573" t="str">
        <f t="shared" si="2"/>
        <v>-</v>
      </c>
    </row>
    <row r="29" spans="2:20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/>
      <c r="J29" s="537"/>
      <c r="K29" s="537"/>
      <c r="L29" s="536"/>
      <c r="M29" s="536"/>
      <c r="N29" s="538"/>
      <c r="O29" s="538"/>
      <c r="P29" s="538"/>
      <c r="Q29" s="556">
        <f t="shared" si="0"/>
        <v>0</v>
      </c>
      <c r="R29" s="537"/>
      <c r="S29" s="557">
        <f t="shared" si="1"/>
        <v>0</v>
      </c>
      <c r="T29" s="558" t="str">
        <f t="shared" si="2"/>
        <v>-</v>
      </c>
    </row>
    <row r="30" spans="2:20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/>
      <c r="J30" s="537"/>
      <c r="K30" s="537"/>
      <c r="L30" s="536"/>
      <c r="M30" s="536"/>
      <c r="N30" s="538"/>
      <c r="O30" s="538"/>
      <c r="P30" s="538"/>
      <c r="Q30" s="556">
        <f t="shared" si="0"/>
        <v>0</v>
      </c>
      <c r="R30" s="537"/>
      <c r="S30" s="557">
        <f t="shared" si="1"/>
        <v>0</v>
      </c>
      <c r="T30" s="558" t="str">
        <f t="shared" si="2"/>
        <v>-</v>
      </c>
    </row>
    <row r="31" spans="2:20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/>
      <c r="N31" s="538"/>
      <c r="O31" s="538"/>
      <c r="P31" s="538"/>
      <c r="Q31" s="556">
        <f t="shared" si="0"/>
        <v>0</v>
      </c>
      <c r="R31" s="537"/>
      <c r="S31" s="557">
        <f t="shared" si="1"/>
        <v>0</v>
      </c>
      <c r="T31" s="558" t="str">
        <f t="shared" si="2"/>
        <v>-</v>
      </c>
    </row>
    <row r="32" spans="2:20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</row>
    <row r="33" spans="2:20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/>
      <c r="J33" s="537"/>
      <c r="K33" s="537"/>
      <c r="L33" s="536"/>
      <c r="M33" s="536"/>
      <c r="N33" s="538"/>
      <c r="O33" s="538"/>
      <c r="P33" s="538"/>
      <c r="Q33" s="556">
        <f t="shared" si="0"/>
        <v>0</v>
      </c>
      <c r="R33" s="537"/>
      <c r="S33" s="557">
        <f t="shared" si="1"/>
        <v>0</v>
      </c>
      <c r="T33" s="558" t="str">
        <f t="shared" si="2"/>
        <v>-</v>
      </c>
    </row>
    <row r="34" spans="2:20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/>
      <c r="J34" s="540"/>
      <c r="K34" s="540"/>
      <c r="L34" s="539"/>
      <c r="M34" s="539"/>
      <c r="N34" s="541"/>
      <c r="O34" s="541"/>
      <c r="P34" s="542"/>
      <c r="Q34" s="562">
        <f t="shared" si="0"/>
        <v>0</v>
      </c>
      <c r="R34" s="563"/>
      <c r="S34" s="564">
        <f t="shared" si="1"/>
        <v>0</v>
      </c>
      <c r="T34" s="565" t="str">
        <f t="shared" si="2"/>
        <v>-</v>
      </c>
    </row>
    <row r="35" spans="2:20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</row>
    <row r="36" spans="2:20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</row>
    <row r="37" spans="2:20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</row>
    <row r="38" spans="2:20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</row>
    <row r="39" spans="2:20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</row>
    <row r="40" spans="2:20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/>
      <c r="J40" s="537"/>
      <c r="K40" s="537"/>
      <c r="L40" s="536"/>
      <c r="M40" s="536"/>
      <c r="N40" s="538"/>
      <c r="O40" s="538"/>
      <c r="P40" s="538"/>
      <c r="Q40" s="556">
        <f t="shared" si="3"/>
        <v>0</v>
      </c>
      <c r="R40" s="537"/>
      <c r="S40" s="557">
        <f t="shared" si="1"/>
        <v>0</v>
      </c>
      <c r="T40" s="558" t="str">
        <f t="shared" si="2"/>
        <v>-</v>
      </c>
    </row>
    <row r="41" ht="26.25" spans="2:20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</row>
    <row r="42" spans="2:20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/>
      <c r="J42" s="534"/>
      <c r="K42" s="534"/>
      <c r="L42" s="533"/>
      <c r="M42" s="533"/>
      <c r="N42" s="535"/>
      <c r="O42" s="535"/>
      <c r="P42" s="535"/>
      <c r="Q42" s="554">
        <f t="shared" si="3"/>
        <v>0</v>
      </c>
      <c r="R42" s="534"/>
      <c r="S42" s="554">
        <f t="shared" si="1"/>
        <v>0</v>
      </c>
      <c r="T42" s="555" t="str">
        <f t="shared" si="2"/>
        <v>-</v>
      </c>
    </row>
    <row r="43" spans="2:20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/>
      <c r="J43" s="537"/>
      <c r="K43" s="537"/>
      <c r="L43" s="536"/>
      <c r="M43" s="536"/>
      <c r="N43" s="538"/>
      <c r="O43" s="538"/>
      <c r="P43" s="538"/>
      <c r="Q43" s="556">
        <f t="shared" si="3"/>
        <v>0</v>
      </c>
      <c r="R43" s="537"/>
      <c r="S43" s="557">
        <f t="shared" si="1"/>
        <v>0</v>
      </c>
      <c r="T43" s="558" t="str">
        <f t="shared" si="2"/>
        <v>-</v>
      </c>
    </row>
    <row r="44" spans="2:20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/>
      <c r="J44" s="537"/>
      <c r="K44" s="537"/>
      <c r="L44" s="536"/>
      <c r="M44" s="536"/>
      <c r="N44" s="538"/>
      <c r="O44" s="538"/>
      <c r="P44" s="538"/>
      <c r="Q44" s="556">
        <f t="shared" si="3"/>
        <v>0</v>
      </c>
      <c r="R44" s="537"/>
      <c r="S44" s="557">
        <f t="shared" ref="S44:S51" si="4">Q44+R44</f>
        <v>0</v>
      </c>
      <c r="T44" s="558" t="str">
        <f t="shared" ref="T44:T51" si="5">IF(P44&lt;&gt;0,S44/P44*7,"-")</f>
        <v>-</v>
      </c>
    </row>
    <row r="45" spans="2:20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/>
      <c r="J45" s="537"/>
      <c r="K45" s="537"/>
      <c r="L45" s="536"/>
      <c r="M45" s="536"/>
      <c r="N45" s="538"/>
      <c r="O45" s="538"/>
      <c r="P45" s="538"/>
      <c r="Q45" s="556">
        <f t="shared" si="3"/>
        <v>0</v>
      </c>
      <c r="R45" s="537"/>
      <c r="S45" s="557">
        <f t="shared" si="4"/>
        <v>0</v>
      </c>
      <c r="T45" s="558" t="str">
        <f t="shared" si="5"/>
        <v>-</v>
      </c>
    </row>
    <row r="46" spans="2:20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/>
      <c r="J46" s="537"/>
      <c r="K46" s="537"/>
      <c r="L46" s="536"/>
      <c r="M46" s="536"/>
      <c r="N46" s="538"/>
      <c r="O46" s="538"/>
      <c r="P46" s="538"/>
      <c r="Q46" s="556">
        <f t="shared" si="3"/>
        <v>0</v>
      </c>
      <c r="R46" s="537"/>
      <c r="S46" s="557">
        <f t="shared" si="4"/>
        <v>0</v>
      </c>
      <c r="T46" s="558" t="str">
        <f t="shared" si="5"/>
        <v>-</v>
      </c>
    </row>
    <row r="47" spans="2:20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/>
      <c r="J47" s="537"/>
      <c r="K47" s="537"/>
      <c r="L47" s="536"/>
      <c r="M47" s="536"/>
      <c r="N47" s="538"/>
      <c r="O47" s="538"/>
      <c r="P47" s="538"/>
      <c r="Q47" s="556">
        <f t="shared" si="3"/>
        <v>0</v>
      </c>
      <c r="R47" s="537"/>
      <c r="S47" s="557">
        <f t="shared" si="4"/>
        <v>0</v>
      </c>
      <c r="T47" s="558" t="str">
        <f t="shared" si="5"/>
        <v>-</v>
      </c>
    </row>
    <row r="48" spans="2:20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/>
      <c r="J48" s="540"/>
      <c r="K48" s="540"/>
      <c r="L48" s="539"/>
      <c r="M48" s="539"/>
      <c r="N48" s="541"/>
      <c r="O48" s="541"/>
      <c r="P48" s="541"/>
      <c r="Q48" s="559">
        <f t="shared" si="3"/>
        <v>0</v>
      </c>
      <c r="R48" s="540"/>
      <c r="S48" s="560">
        <f t="shared" si="4"/>
        <v>0</v>
      </c>
      <c r="T48" s="561" t="str">
        <f t="shared" si="5"/>
        <v>-</v>
      </c>
    </row>
    <row r="49" spans="2:20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/>
      <c r="J49" s="540"/>
      <c r="K49" s="540"/>
      <c r="L49" s="539"/>
      <c r="M49" s="539"/>
      <c r="N49" s="541"/>
      <c r="O49" s="541"/>
      <c r="P49" s="541"/>
      <c r="Q49" s="559">
        <f t="shared" si="3"/>
        <v>0</v>
      </c>
      <c r="R49" s="540"/>
      <c r="S49" s="560">
        <f t="shared" si="4"/>
        <v>0</v>
      </c>
      <c r="T49" s="561" t="str">
        <f t="shared" si="5"/>
        <v>-</v>
      </c>
    </row>
    <row r="50" spans="2:20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/>
      <c r="J50" s="544"/>
      <c r="K50" s="544"/>
      <c r="L50" s="543"/>
      <c r="M50" s="543"/>
      <c r="N50" s="545"/>
      <c r="O50" s="545"/>
      <c r="P50" s="545"/>
      <c r="Q50" s="571">
        <f t="shared" si="3"/>
        <v>0</v>
      </c>
      <c r="R50" s="544"/>
      <c r="S50" s="572">
        <f t="shared" si="4"/>
        <v>0</v>
      </c>
      <c r="T50" s="573" t="str">
        <f t="shared" si="5"/>
        <v>-</v>
      </c>
    </row>
    <row r="51" spans="2:20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/>
      <c r="J51" s="537"/>
      <c r="K51" s="537"/>
      <c r="L51" s="536"/>
      <c r="M51" s="536"/>
      <c r="N51" s="538"/>
      <c r="O51" s="538"/>
      <c r="P51" s="538"/>
      <c r="Q51" s="556">
        <f t="shared" si="3"/>
        <v>0</v>
      </c>
      <c r="R51" s="537"/>
      <c r="S51" s="557">
        <f t="shared" si="4"/>
        <v>0</v>
      </c>
      <c r="T51" s="558" t="str">
        <f t="shared" si="5"/>
        <v>-</v>
      </c>
    </row>
    <row r="52" spans="2:20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/>
      <c r="J52" s="537"/>
      <c r="K52" s="537"/>
      <c r="L52" s="536"/>
      <c r="M52" s="536"/>
      <c r="N52" s="538"/>
      <c r="O52" s="538"/>
      <c r="P52" s="538"/>
      <c r="Q52" s="556">
        <f t="shared" si="3"/>
        <v>0</v>
      </c>
      <c r="R52" s="537"/>
      <c r="S52" s="557">
        <f t="shared" ref="S52:S57" si="6">Q52+R52</f>
        <v>0</v>
      </c>
      <c r="T52" s="558" t="str">
        <f t="shared" ref="T52:T57" si="7">IF(P52&lt;&gt;0,S52/P52*7,"-")</f>
        <v>-</v>
      </c>
    </row>
    <row r="53" spans="2:20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/>
      <c r="J53" s="537"/>
      <c r="K53" s="537"/>
      <c r="L53" s="536"/>
      <c r="M53" s="536"/>
      <c r="N53" s="538"/>
      <c r="O53" s="538"/>
      <c r="P53" s="538"/>
      <c r="Q53" s="556">
        <f t="shared" si="3"/>
        <v>0</v>
      </c>
      <c r="R53" s="537"/>
      <c r="S53" s="557">
        <f t="shared" si="6"/>
        <v>0</v>
      </c>
      <c r="T53" s="558" t="str">
        <f t="shared" si="7"/>
        <v>-</v>
      </c>
    </row>
    <row r="54" spans="2:20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/>
      <c r="J54" s="537"/>
      <c r="K54" s="537"/>
      <c r="L54" s="536"/>
      <c r="M54" s="536"/>
      <c r="N54" s="538"/>
      <c r="O54" s="538"/>
      <c r="P54" s="538"/>
      <c r="Q54" s="556">
        <f t="shared" si="3"/>
        <v>0</v>
      </c>
      <c r="R54" s="537"/>
      <c r="S54" s="557">
        <f t="shared" si="6"/>
        <v>0</v>
      </c>
      <c r="T54" s="558" t="str">
        <f t="shared" si="7"/>
        <v>-</v>
      </c>
    </row>
    <row r="55" spans="2:20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/>
      <c r="J55" s="537"/>
      <c r="K55" s="537"/>
      <c r="L55" s="536"/>
      <c r="M55" s="536"/>
      <c r="N55" s="538"/>
      <c r="O55" s="538"/>
      <c r="P55" s="538"/>
      <c r="Q55" s="556">
        <f t="shared" si="3"/>
        <v>0</v>
      </c>
      <c r="R55" s="537"/>
      <c r="S55" s="557">
        <f t="shared" si="6"/>
        <v>0</v>
      </c>
      <c r="T55" s="558" t="str">
        <f t="shared" si="7"/>
        <v>-</v>
      </c>
    </row>
    <row r="56" spans="2:20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/>
      <c r="J56" s="540"/>
      <c r="K56" s="540"/>
      <c r="L56" s="539"/>
      <c r="M56" s="539"/>
      <c r="N56" s="541"/>
      <c r="O56" s="541"/>
      <c r="P56" s="541"/>
      <c r="Q56" s="559">
        <f t="shared" si="3"/>
        <v>0</v>
      </c>
      <c r="R56" s="540"/>
      <c r="S56" s="560">
        <f t="shared" si="6"/>
        <v>0</v>
      </c>
      <c r="T56" s="561" t="str">
        <f t="shared" si="7"/>
        <v>-</v>
      </c>
    </row>
    <row r="57" spans="2:20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/>
      <c r="J57" s="540"/>
      <c r="K57" s="540"/>
      <c r="L57" s="539"/>
      <c r="M57" s="539"/>
      <c r="N57" s="541"/>
      <c r="O57" s="541"/>
      <c r="P57" s="541"/>
      <c r="Q57" s="559">
        <f t="shared" si="3"/>
        <v>0</v>
      </c>
      <c r="R57" s="540"/>
      <c r="S57" s="560">
        <f t="shared" si="6"/>
        <v>0</v>
      </c>
      <c r="T57" s="561" t="str">
        <f t="shared" si="7"/>
        <v>-</v>
      </c>
    </row>
    <row r="58" spans="2:20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/>
      <c r="J58" s="544"/>
      <c r="K58" s="544"/>
      <c r="L58" s="543"/>
      <c r="M58" s="543"/>
      <c r="N58" s="545"/>
      <c r="O58" s="545"/>
      <c r="P58" s="545"/>
      <c r="Q58" s="571">
        <f t="shared" si="3"/>
        <v>0</v>
      </c>
      <c r="R58" s="544"/>
      <c r="S58" s="572">
        <f t="shared" ref="S58:S67" si="8">Q58+R58</f>
        <v>0</v>
      </c>
      <c r="T58" s="573" t="str">
        <f t="shared" ref="T58:T67" si="9">IF(P58&lt;&gt;0,S58/P58*7,"-")</f>
        <v>-</v>
      </c>
    </row>
    <row r="59" spans="2:20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/>
      <c r="J59" s="537"/>
      <c r="K59" s="537"/>
      <c r="L59" s="536"/>
      <c r="M59" s="536"/>
      <c r="N59" s="538"/>
      <c r="O59" s="538"/>
      <c r="P59" s="538"/>
      <c r="Q59" s="556">
        <f t="shared" si="3"/>
        <v>0</v>
      </c>
      <c r="R59" s="537"/>
      <c r="S59" s="557">
        <f t="shared" si="8"/>
        <v>0</v>
      </c>
      <c r="T59" s="558" t="str">
        <f t="shared" si="9"/>
        <v>-</v>
      </c>
    </row>
    <row r="60" spans="2:20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/>
      <c r="J60" s="537"/>
      <c r="K60" s="537"/>
      <c r="L60" s="536"/>
      <c r="M60" s="536"/>
      <c r="N60" s="538"/>
      <c r="O60" s="538"/>
      <c r="P60" s="538"/>
      <c r="Q60" s="556">
        <f t="shared" si="3"/>
        <v>0</v>
      </c>
      <c r="R60" s="537"/>
      <c r="S60" s="557">
        <f t="shared" si="8"/>
        <v>0</v>
      </c>
      <c r="T60" s="558" t="str">
        <f t="shared" si="9"/>
        <v>-</v>
      </c>
    </row>
    <row r="61" spans="2:20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/>
      <c r="J61" s="537"/>
      <c r="K61" s="537"/>
      <c r="L61" s="536"/>
      <c r="M61" s="536"/>
      <c r="N61" s="538"/>
      <c r="O61" s="538"/>
      <c r="P61" s="538"/>
      <c r="Q61" s="556">
        <f t="shared" si="3"/>
        <v>0</v>
      </c>
      <c r="R61" s="537"/>
      <c r="S61" s="557">
        <f t="shared" si="8"/>
        <v>0</v>
      </c>
      <c r="T61" s="558" t="str">
        <f t="shared" si="9"/>
        <v>-</v>
      </c>
    </row>
    <row r="62" spans="2:20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/>
      <c r="J62" s="537"/>
      <c r="K62" s="537"/>
      <c r="L62" s="536"/>
      <c r="M62" s="536"/>
      <c r="N62" s="538"/>
      <c r="O62" s="538"/>
      <c r="P62" s="538"/>
      <c r="Q62" s="556">
        <f t="shared" si="3"/>
        <v>0</v>
      </c>
      <c r="R62" s="537"/>
      <c r="S62" s="557">
        <f t="shared" si="8"/>
        <v>0</v>
      </c>
      <c r="T62" s="558" t="str">
        <f t="shared" si="9"/>
        <v>-</v>
      </c>
    </row>
    <row r="63" spans="2:20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/>
      <c r="J63" s="537"/>
      <c r="K63" s="537"/>
      <c r="L63" s="536"/>
      <c r="M63" s="536"/>
      <c r="N63" s="538"/>
      <c r="O63" s="538"/>
      <c r="P63" s="538"/>
      <c r="Q63" s="556">
        <f t="shared" si="3"/>
        <v>0</v>
      </c>
      <c r="R63" s="537"/>
      <c r="S63" s="557">
        <f t="shared" si="8"/>
        <v>0</v>
      </c>
      <c r="T63" s="558" t="str">
        <f t="shared" si="9"/>
        <v>-</v>
      </c>
    </row>
    <row r="64" spans="2:20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/>
      <c r="J64" s="540"/>
      <c r="K64" s="540"/>
      <c r="L64" s="539"/>
      <c r="M64" s="539"/>
      <c r="N64" s="541"/>
      <c r="O64" s="541"/>
      <c r="P64" s="541"/>
      <c r="Q64" s="559">
        <f t="shared" si="3"/>
        <v>0</v>
      </c>
      <c r="R64" s="540"/>
      <c r="S64" s="560">
        <f t="shared" si="8"/>
        <v>0</v>
      </c>
      <c r="T64" s="561" t="str">
        <f t="shared" si="9"/>
        <v>-</v>
      </c>
    </row>
    <row r="65" spans="2:20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/>
      <c r="N65" s="541"/>
      <c r="O65" s="541"/>
      <c r="P65" s="541"/>
      <c r="Q65" s="559">
        <f t="shared" si="3"/>
        <v>0</v>
      </c>
      <c r="R65" s="540"/>
      <c r="S65" s="560">
        <f t="shared" si="8"/>
        <v>0</v>
      </c>
      <c r="T65" s="561" t="str">
        <f t="shared" si="9"/>
        <v>-</v>
      </c>
    </row>
    <row r="66" spans="2:20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/>
      <c r="J66" s="544"/>
      <c r="K66" s="544"/>
      <c r="L66" s="543"/>
      <c r="M66" s="543"/>
      <c r="N66" s="545"/>
      <c r="O66" s="545"/>
      <c r="P66" s="545"/>
      <c r="Q66" s="571">
        <f t="shared" si="3"/>
        <v>0</v>
      </c>
      <c r="R66" s="544"/>
      <c r="S66" s="572">
        <f t="shared" si="8"/>
        <v>0</v>
      </c>
      <c r="T66" s="573" t="str">
        <f t="shared" si="9"/>
        <v>-</v>
      </c>
    </row>
    <row r="67" spans="2:20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/>
      <c r="J67" s="537"/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0</v>
      </c>
      <c r="R67" s="537"/>
      <c r="S67" s="557">
        <f t="shared" si="8"/>
        <v>0</v>
      </c>
      <c r="T67" s="558" t="str">
        <f t="shared" si="9"/>
        <v>-</v>
      </c>
    </row>
    <row r="68" spans="2:20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/>
      <c r="J68" s="537"/>
      <c r="K68" s="537"/>
      <c r="L68" s="536"/>
      <c r="M68" s="536"/>
      <c r="N68" s="538"/>
      <c r="O68" s="538"/>
      <c r="P68" s="538"/>
      <c r="Q68" s="556">
        <f t="shared" si="10"/>
        <v>0</v>
      </c>
      <c r="R68" s="537"/>
      <c r="S68" s="557">
        <f t="shared" ref="S68:S80" si="11">Q68+R68</f>
        <v>0</v>
      </c>
      <c r="T68" s="558" t="str">
        <f t="shared" ref="T68:T80" si="12">IF(P68&lt;&gt;0,S68/P68*7,"-")</f>
        <v>-</v>
      </c>
    </row>
    <row r="69" spans="2:20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/>
      <c r="J69" s="537"/>
      <c r="K69" s="537"/>
      <c r="L69" s="536"/>
      <c r="M69" s="536"/>
      <c r="N69" s="538"/>
      <c r="O69" s="538"/>
      <c r="P69" s="538"/>
      <c r="Q69" s="556">
        <f t="shared" si="10"/>
        <v>0</v>
      </c>
      <c r="R69" s="537"/>
      <c r="S69" s="557">
        <f t="shared" si="11"/>
        <v>0</v>
      </c>
      <c r="T69" s="558" t="str">
        <f t="shared" si="12"/>
        <v>-</v>
      </c>
    </row>
    <row r="70" spans="2:20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/>
      <c r="J70" s="537"/>
      <c r="K70" s="537"/>
      <c r="L70" s="536"/>
      <c r="M70" s="536"/>
      <c r="N70" s="538"/>
      <c r="O70" s="538"/>
      <c r="P70" s="538"/>
      <c r="Q70" s="556">
        <f t="shared" si="10"/>
        <v>0</v>
      </c>
      <c r="R70" s="537"/>
      <c r="S70" s="557">
        <f t="shared" si="11"/>
        <v>0</v>
      </c>
      <c r="T70" s="558" t="str">
        <f t="shared" si="12"/>
        <v>-</v>
      </c>
    </row>
    <row r="71" spans="2:20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/>
      <c r="J71" s="537"/>
      <c r="K71" s="537"/>
      <c r="L71" s="536"/>
      <c r="M71" s="536"/>
      <c r="N71" s="538"/>
      <c r="O71" s="538"/>
      <c r="P71" s="538"/>
      <c r="Q71" s="556">
        <f t="shared" si="10"/>
        <v>0</v>
      </c>
      <c r="R71" s="537"/>
      <c r="S71" s="557">
        <f t="shared" si="11"/>
        <v>0</v>
      </c>
      <c r="T71" s="558" t="str">
        <f t="shared" si="12"/>
        <v>-</v>
      </c>
    </row>
    <row r="72" spans="2:20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/>
      <c r="J72" s="537"/>
      <c r="K72" s="537"/>
      <c r="L72" s="536"/>
      <c r="M72" s="536"/>
      <c r="N72" s="538"/>
      <c r="O72" s="538"/>
      <c r="P72" s="538"/>
      <c r="Q72" s="556">
        <f t="shared" si="10"/>
        <v>0</v>
      </c>
      <c r="R72" s="537"/>
      <c r="S72" s="557">
        <f t="shared" si="11"/>
        <v>0</v>
      </c>
      <c r="T72" s="558" t="str">
        <f t="shared" si="12"/>
        <v>-</v>
      </c>
    </row>
    <row r="73" ht="26.25" spans="2:20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/>
      <c r="J73" s="548"/>
      <c r="K73" s="548"/>
      <c r="L73" s="547"/>
      <c r="M73" s="547"/>
      <c r="N73" s="549"/>
      <c r="O73" s="549"/>
      <c r="P73" s="549"/>
      <c r="Q73" s="568">
        <f t="shared" si="10"/>
        <v>0</v>
      </c>
      <c r="R73" s="548"/>
      <c r="S73" s="569">
        <f t="shared" si="11"/>
        <v>0</v>
      </c>
      <c r="T73" s="570" t="str">
        <f t="shared" si="12"/>
        <v>-</v>
      </c>
    </row>
    <row r="74" spans="2:20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/>
      <c r="J74" s="534"/>
      <c r="K74" s="534"/>
      <c r="L74" s="533"/>
      <c r="M74" s="533"/>
      <c r="N74" s="535"/>
      <c r="O74" s="535"/>
      <c r="P74" s="535"/>
      <c r="Q74" s="554">
        <f t="shared" si="10"/>
        <v>0</v>
      </c>
      <c r="R74" s="534"/>
      <c r="S74" s="554">
        <f t="shared" si="11"/>
        <v>0</v>
      </c>
      <c r="T74" s="555" t="str">
        <f t="shared" si="12"/>
        <v>-</v>
      </c>
    </row>
    <row r="75" spans="2:20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/>
      <c r="J75" s="537"/>
      <c r="K75" s="537"/>
      <c r="L75" s="536"/>
      <c r="M75" s="536"/>
      <c r="N75" s="538"/>
      <c r="O75" s="538"/>
      <c r="P75" s="538"/>
      <c r="Q75" s="556">
        <f t="shared" si="10"/>
        <v>0</v>
      </c>
      <c r="R75" s="537"/>
      <c r="S75" s="557">
        <f t="shared" si="11"/>
        <v>0</v>
      </c>
      <c r="T75" s="558" t="str">
        <f t="shared" si="12"/>
        <v>-</v>
      </c>
    </row>
    <row r="76" spans="2:20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/>
      <c r="J76" s="537"/>
      <c r="K76" s="537"/>
      <c r="L76" s="536"/>
      <c r="M76" s="536"/>
      <c r="N76" s="538"/>
      <c r="O76" s="538"/>
      <c r="P76" s="538"/>
      <c r="Q76" s="556">
        <f t="shared" si="10"/>
        <v>0</v>
      </c>
      <c r="R76" s="537"/>
      <c r="S76" s="557">
        <f t="shared" si="11"/>
        <v>0</v>
      </c>
      <c r="T76" s="558" t="str">
        <f t="shared" si="12"/>
        <v>-</v>
      </c>
    </row>
    <row r="77" spans="2:20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/>
      <c r="J77" s="537"/>
      <c r="K77" s="537"/>
      <c r="L77" s="536"/>
      <c r="M77" s="536"/>
      <c r="N77" s="538"/>
      <c r="O77" s="538"/>
      <c r="P77" s="538"/>
      <c r="Q77" s="556">
        <f t="shared" si="10"/>
        <v>0</v>
      </c>
      <c r="R77" s="537"/>
      <c r="S77" s="557">
        <f t="shared" si="11"/>
        <v>0</v>
      </c>
      <c r="T77" s="558" t="str">
        <f t="shared" si="12"/>
        <v>-</v>
      </c>
    </row>
    <row r="78" spans="2:20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/>
      <c r="J78" s="537"/>
      <c r="K78" s="537"/>
      <c r="L78" s="536"/>
      <c r="M78" s="536"/>
      <c r="N78" s="538"/>
      <c r="O78" s="538"/>
      <c r="P78" s="538"/>
      <c r="Q78" s="556">
        <f t="shared" si="10"/>
        <v>0</v>
      </c>
      <c r="R78" s="537"/>
      <c r="S78" s="557">
        <f t="shared" si="11"/>
        <v>0</v>
      </c>
      <c r="T78" s="558" t="str">
        <f t="shared" si="12"/>
        <v>-</v>
      </c>
    </row>
    <row r="79" spans="2:20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/>
      <c r="J79" s="537"/>
      <c r="K79" s="537"/>
      <c r="L79" s="536"/>
      <c r="M79" s="536"/>
      <c r="N79" s="538"/>
      <c r="O79" s="538"/>
      <c r="P79" s="538"/>
      <c r="Q79" s="556">
        <f t="shared" si="10"/>
        <v>0</v>
      </c>
      <c r="R79" s="537"/>
      <c r="S79" s="557">
        <f t="shared" si="11"/>
        <v>0</v>
      </c>
      <c r="T79" s="558" t="str">
        <f t="shared" si="12"/>
        <v>-</v>
      </c>
    </row>
    <row r="80" ht="26.25" spans="2:20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/>
      <c r="J80" s="548"/>
      <c r="K80" s="548"/>
      <c r="L80" s="547"/>
      <c r="M80" s="547"/>
      <c r="N80" s="549"/>
      <c r="O80" s="549"/>
      <c r="P80" s="549"/>
      <c r="Q80" s="568">
        <f t="shared" si="10"/>
        <v>0</v>
      </c>
      <c r="R80" s="548"/>
      <c r="S80" s="569">
        <f t="shared" si="11"/>
        <v>0</v>
      </c>
      <c r="T80" s="570" t="str">
        <f t="shared" si="12"/>
        <v>-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/>
      <c r="L4" s="411"/>
      <c r="M4" s="62"/>
      <c r="N4" s="62"/>
      <c r="O4" s="412"/>
      <c r="P4" s="412"/>
      <c r="Q4" s="412"/>
      <c r="R4" s="412"/>
      <c r="S4" s="412"/>
      <c r="T4" s="426">
        <f t="shared" ref="T4:T67" si="0">IF($A$1="补货",L4+M4+N4,L4)</f>
        <v>0</v>
      </c>
      <c r="U4" s="82"/>
      <c r="V4" s="426">
        <f t="shared" ref="V4:V21" si="1">T4+U4</f>
        <v>0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/>
      <c r="L5" s="411"/>
      <c r="M5" s="62"/>
      <c r="N5" s="62"/>
      <c r="O5" s="412"/>
      <c r="P5" s="412"/>
      <c r="Q5" s="412"/>
      <c r="R5" s="412"/>
      <c r="S5" s="412"/>
      <c r="T5" s="426">
        <f t="shared" si="0"/>
        <v>0</v>
      </c>
      <c r="U5" s="82"/>
      <c r="V5" s="426">
        <f t="shared" si="1"/>
        <v>0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/>
      <c r="L6" s="411"/>
      <c r="M6" s="62"/>
      <c r="N6" s="62"/>
      <c r="O6" s="412"/>
      <c r="P6" s="412"/>
      <c r="Q6" s="412"/>
      <c r="R6" s="412"/>
      <c r="S6" s="412"/>
      <c r="T6" s="426">
        <f t="shared" si="0"/>
        <v>0</v>
      </c>
      <c r="U6" s="82"/>
      <c r="V6" s="426">
        <f t="shared" si="1"/>
        <v>0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/>
      <c r="L7" s="413"/>
      <c r="M7" s="65"/>
      <c r="N7" s="65"/>
      <c r="O7" s="414"/>
      <c r="P7" s="414"/>
      <c r="Q7" s="414"/>
      <c r="R7" s="414"/>
      <c r="S7" s="414"/>
      <c r="T7" s="428">
        <f t="shared" si="0"/>
        <v>0</v>
      </c>
      <c r="U7" s="84"/>
      <c r="V7" s="429">
        <f t="shared" si="1"/>
        <v>0</v>
      </c>
      <c r="W7" s="430" t="str">
        <f t="shared" si="2"/>
        <v>-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/>
      <c r="L8" s="415"/>
      <c r="M8" s="67"/>
      <c r="N8" s="67"/>
      <c r="O8" s="416"/>
      <c r="P8" s="416"/>
      <c r="Q8" s="416"/>
      <c r="R8" s="416"/>
      <c r="S8" s="416"/>
      <c r="T8" s="431">
        <f t="shared" si="0"/>
        <v>0</v>
      </c>
      <c r="U8" s="68"/>
      <c r="V8" s="432">
        <f t="shared" si="1"/>
        <v>0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/>
      <c r="L9" s="411"/>
      <c r="M9" s="62"/>
      <c r="N9" s="62"/>
      <c r="O9" s="412"/>
      <c r="P9" s="412"/>
      <c r="Q9" s="412"/>
      <c r="R9" s="412"/>
      <c r="S9" s="412"/>
      <c r="T9" s="426">
        <f t="shared" si="0"/>
        <v>0</v>
      </c>
      <c r="U9" s="82"/>
      <c r="V9" s="426">
        <f t="shared" si="1"/>
        <v>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/>
      <c r="L10" s="411"/>
      <c r="M10" s="62"/>
      <c r="N10" s="62"/>
      <c r="O10" s="412"/>
      <c r="P10" s="412"/>
      <c r="Q10" s="412"/>
      <c r="R10" s="412"/>
      <c r="S10" s="412"/>
      <c r="T10" s="426">
        <f t="shared" si="0"/>
        <v>0</v>
      </c>
      <c r="U10" s="82"/>
      <c r="V10" s="426">
        <f t="shared" si="1"/>
        <v>0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/>
      <c r="L11" s="413"/>
      <c r="M11" s="65"/>
      <c r="N11" s="65"/>
      <c r="O11" s="414"/>
      <c r="P11" s="414"/>
      <c r="Q11" s="414"/>
      <c r="R11" s="414"/>
      <c r="S11" s="414"/>
      <c r="T11" s="428">
        <f t="shared" si="0"/>
        <v>0</v>
      </c>
      <c r="U11" s="84"/>
      <c r="V11" s="429">
        <f t="shared" si="1"/>
        <v>0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/>
      <c r="L12" s="415"/>
      <c r="M12" s="67"/>
      <c r="N12" s="67"/>
      <c r="O12" s="416"/>
      <c r="P12" s="416"/>
      <c r="Q12" s="416"/>
      <c r="R12" s="416"/>
      <c r="S12" s="416"/>
      <c r="T12" s="431">
        <f t="shared" si="0"/>
        <v>0</v>
      </c>
      <c r="U12" s="68"/>
      <c r="V12" s="432">
        <f t="shared" si="1"/>
        <v>0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/>
      <c r="L13" s="411"/>
      <c r="M13" s="62"/>
      <c r="N13" s="62"/>
      <c r="O13" s="412"/>
      <c r="P13" s="412"/>
      <c r="Q13" s="412"/>
      <c r="R13" s="412"/>
      <c r="S13" s="412"/>
      <c r="T13" s="426">
        <f t="shared" si="0"/>
        <v>0</v>
      </c>
      <c r="U13" s="82"/>
      <c r="V13" s="426">
        <f t="shared" si="1"/>
        <v>0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/>
      <c r="L14" s="411"/>
      <c r="M14" s="62"/>
      <c r="N14" s="62"/>
      <c r="O14" s="412"/>
      <c r="P14" s="412"/>
      <c r="Q14" s="412"/>
      <c r="R14" s="412"/>
      <c r="S14" s="412"/>
      <c r="T14" s="426">
        <f t="shared" si="0"/>
        <v>0</v>
      </c>
      <c r="U14" s="82"/>
      <c r="V14" s="426">
        <f t="shared" si="1"/>
        <v>0</v>
      </c>
      <c r="W14" s="427" t="str">
        <f t="shared" si="2"/>
        <v>-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/>
      <c r="L15" s="413"/>
      <c r="M15" s="65"/>
      <c r="N15" s="65"/>
      <c r="O15" s="414"/>
      <c r="P15" s="414"/>
      <c r="Q15" s="414"/>
      <c r="R15" s="414"/>
      <c r="S15" s="414"/>
      <c r="T15" s="428">
        <f t="shared" si="0"/>
        <v>0</v>
      </c>
      <c r="U15" s="84"/>
      <c r="V15" s="429">
        <f t="shared" si="1"/>
        <v>0</v>
      </c>
      <c r="W15" s="430" t="str">
        <f t="shared" si="2"/>
        <v>-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/>
      <c r="L16" s="415"/>
      <c r="M16" s="67"/>
      <c r="N16" s="67"/>
      <c r="O16" s="416"/>
      <c r="P16" s="416"/>
      <c r="Q16" s="416"/>
      <c r="R16" s="416"/>
      <c r="S16" s="416"/>
      <c r="T16" s="431">
        <f t="shared" si="0"/>
        <v>0</v>
      </c>
      <c r="U16" s="68"/>
      <c r="V16" s="432">
        <f t="shared" si="1"/>
        <v>0</v>
      </c>
      <c r="W16" s="433" t="str">
        <f t="shared" si="2"/>
        <v>-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/>
      <c r="L17" s="411"/>
      <c r="M17" s="62"/>
      <c r="N17" s="62"/>
      <c r="O17" s="412"/>
      <c r="P17" s="412"/>
      <c r="Q17" s="412"/>
      <c r="R17" s="412"/>
      <c r="S17" s="412"/>
      <c r="T17" s="426">
        <f t="shared" si="0"/>
        <v>0</v>
      </c>
      <c r="U17" s="82"/>
      <c r="V17" s="426">
        <f t="shared" si="1"/>
        <v>0</v>
      </c>
      <c r="W17" s="427" t="str">
        <f t="shared" si="2"/>
        <v>-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/>
      <c r="L18" s="413"/>
      <c r="M18" s="65"/>
      <c r="N18" s="65"/>
      <c r="O18" s="414"/>
      <c r="P18" s="414"/>
      <c r="Q18" s="414"/>
      <c r="R18" s="414"/>
      <c r="S18" s="414"/>
      <c r="T18" s="428">
        <f t="shared" si="0"/>
        <v>0</v>
      </c>
      <c r="U18" s="84"/>
      <c r="V18" s="429">
        <f t="shared" si="1"/>
        <v>0</v>
      </c>
      <c r="W18" s="430" t="str">
        <f t="shared" si="2"/>
        <v>-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/>
      <c r="L19" s="415"/>
      <c r="M19" s="67"/>
      <c r="N19" s="67"/>
      <c r="O19" s="416"/>
      <c r="P19" s="416"/>
      <c r="Q19" s="416"/>
      <c r="R19" s="416"/>
      <c r="S19" s="416"/>
      <c r="T19" s="434">
        <f t="shared" si="0"/>
        <v>0</v>
      </c>
      <c r="U19" s="68"/>
      <c r="V19" s="435">
        <f t="shared" si="1"/>
        <v>0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/>
      <c r="L20" s="411"/>
      <c r="M20" s="62"/>
      <c r="N20" s="62"/>
      <c r="O20" s="412"/>
      <c r="P20" s="412"/>
      <c r="Q20" s="412"/>
      <c r="R20" s="412"/>
      <c r="S20" s="412"/>
      <c r="T20" s="436">
        <f t="shared" si="0"/>
        <v>0</v>
      </c>
      <c r="U20" s="82"/>
      <c r="V20" s="437">
        <f t="shared" si="1"/>
        <v>0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/>
      <c r="L21" s="417"/>
      <c r="M21" s="78"/>
      <c r="N21" s="78"/>
      <c r="O21" s="418"/>
      <c r="P21" s="418"/>
      <c r="Q21" s="418"/>
      <c r="R21" s="418"/>
      <c r="S21" s="418"/>
      <c r="T21" s="438">
        <f t="shared" si="0"/>
        <v>0</v>
      </c>
      <c r="U21" s="159"/>
      <c r="V21" s="439">
        <f t="shared" si="1"/>
        <v>0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/>
      <c r="L22" s="413"/>
      <c r="M22" s="81"/>
      <c r="N22" s="81"/>
      <c r="O22" s="414"/>
      <c r="P22" s="414"/>
      <c r="Q22" s="414"/>
      <c r="R22" s="414"/>
      <c r="S22" s="414"/>
      <c r="T22" s="441">
        <f t="shared" si="0"/>
        <v>0</v>
      </c>
      <c r="U22" s="160"/>
      <c r="V22" s="442">
        <f t="shared" ref="V22:V52" si="3">T22+U22</f>
        <v>0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/>
      <c r="L23" s="415"/>
      <c r="M23" s="67"/>
      <c r="N23" s="67"/>
      <c r="O23" s="416"/>
      <c r="P23" s="416"/>
      <c r="Q23" s="416"/>
      <c r="R23" s="416"/>
      <c r="S23" s="416"/>
      <c r="T23" s="431">
        <f t="shared" si="0"/>
        <v>0</v>
      </c>
      <c r="U23" s="68"/>
      <c r="V23" s="432">
        <f t="shared" si="3"/>
        <v>0</v>
      </c>
      <c r="W23" s="433" t="str">
        <f t="shared" si="4"/>
        <v>-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/>
      <c r="L24" s="411"/>
      <c r="M24" s="62"/>
      <c r="N24" s="62"/>
      <c r="O24" s="412"/>
      <c r="P24" s="412"/>
      <c r="Q24" s="412"/>
      <c r="R24" s="412"/>
      <c r="S24" s="412"/>
      <c r="T24" s="426">
        <f t="shared" si="0"/>
        <v>0</v>
      </c>
      <c r="U24" s="82"/>
      <c r="V24" s="426">
        <f t="shared" si="3"/>
        <v>0</v>
      </c>
      <c r="W24" s="427" t="str">
        <f t="shared" si="4"/>
        <v>-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/>
      <c r="L25" s="413"/>
      <c r="M25" s="65"/>
      <c r="N25" s="65"/>
      <c r="O25" s="414"/>
      <c r="P25" s="414"/>
      <c r="Q25" s="414"/>
      <c r="R25" s="414"/>
      <c r="S25" s="414"/>
      <c r="T25" s="428">
        <f t="shared" si="0"/>
        <v>0</v>
      </c>
      <c r="U25" s="84"/>
      <c r="V25" s="429">
        <f t="shared" si="3"/>
        <v>0</v>
      </c>
      <c r="W25" s="430" t="str">
        <f t="shared" si="4"/>
        <v>-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/>
      <c r="L26" s="415"/>
      <c r="M26" s="67"/>
      <c r="N26" s="67"/>
      <c r="O26" s="419"/>
      <c r="P26" s="419"/>
      <c r="Q26" s="419"/>
      <c r="R26" s="419"/>
      <c r="S26" s="416"/>
      <c r="T26" s="68">
        <f t="shared" si="0"/>
        <v>0</v>
      </c>
      <c r="U26" s="68"/>
      <c r="V26" s="435">
        <f t="shared" si="3"/>
        <v>0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/>
      <c r="L27" s="411"/>
      <c r="M27" s="62"/>
      <c r="N27" s="62"/>
      <c r="O27" s="420"/>
      <c r="P27" s="420"/>
      <c r="Q27" s="420"/>
      <c r="R27" s="420"/>
      <c r="S27" s="412"/>
      <c r="T27" s="82">
        <f t="shared" si="0"/>
        <v>0</v>
      </c>
      <c r="U27" s="82"/>
      <c r="V27" s="437">
        <f t="shared" si="3"/>
        <v>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/>
      <c r="L28" s="417"/>
      <c r="M28" s="79"/>
      <c r="N28" s="79"/>
      <c r="O28" s="421"/>
      <c r="P28" s="421"/>
      <c r="Q28" s="421"/>
      <c r="R28" s="421"/>
      <c r="S28" s="418"/>
      <c r="T28" s="83">
        <f t="shared" si="0"/>
        <v>0</v>
      </c>
      <c r="U28" s="83"/>
      <c r="V28" s="439">
        <f t="shared" si="3"/>
        <v>0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/>
      <c r="L29" s="413"/>
      <c r="M29" s="65"/>
      <c r="N29" s="65"/>
      <c r="O29" s="422"/>
      <c r="P29" s="422"/>
      <c r="Q29" s="422"/>
      <c r="R29" s="422"/>
      <c r="S29" s="414"/>
      <c r="T29" s="84">
        <f t="shared" si="0"/>
        <v>0</v>
      </c>
      <c r="U29" s="84"/>
      <c r="V29" s="442">
        <f t="shared" si="3"/>
        <v>0</v>
      </c>
      <c r="W29" s="430" t="str">
        <f t="shared" si="4"/>
        <v>-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/>
      <c r="L30" s="423"/>
      <c r="M30" s="86"/>
      <c r="N30" s="86"/>
      <c r="O30" s="424"/>
      <c r="P30" s="424"/>
      <c r="Q30" s="424"/>
      <c r="R30" s="424"/>
      <c r="S30" s="425"/>
      <c r="T30" s="87">
        <f t="shared" si="0"/>
        <v>0</v>
      </c>
      <c r="U30" s="87"/>
      <c r="V30" s="443">
        <f t="shared" si="3"/>
        <v>0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/>
      <c r="L31" s="411"/>
      <c r="M31" s="62"/>
      <c r="N31" s="62"/>
      <c r="O31" s="420"/>
      <c r="P31" s="420"/>
      <c r="Q31" s="420"/>
      <c r="R31" s="420"/>
      <c r="S31" s="412"/>
      <c r="T31" s="82">
        <f t="shared" si="0"/>
        <v>0</v>
      </c>
      <c r="U31" s="82"/>
      <c r="V31" s="437">
        <f t="shared" si="3"/>
        <v>0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/>
      <c r="L32" s="417"/>
      <c r="M32" s="79"/>
      <c r="N32" s="79"/>
      <c r="O32" s="421"/>
      <c r="P32" s="421"/>
      <c r="Q32" s="421"/>
      <c r="R32" s="421"/>
      <c r="S32" s="418"/>
      <c r="T32" s="82">
        <f t="shared" si="0"/>
        <v>0</v>
      </c>
      <c r="U32" s="82"/>
      <c r="V32" s="437">
        <f t="shared" si="3"/>
        <v>0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/>
      <c r="L33" s="413"/>
      <c r="M33" s="65"/>
      <c r="N33" s="65"/>
      <c r="O33" s="422"/>
      <c r="P33" s="422"/>
      <c r="Q33" s="422"/>
      <c r="R33" s="422"/>
      <c r="S33" s="414"/>
      <c r="T33" s="84">
        <f t="shared" si="0"/>
        <v>0</v>
      </c>
      <c r="U33" s="84"/>
      <c r="V33" s="442">
        <f t="shared" si="3"/>
        <v>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/>
      <c r="L34" s="415"/>
      <c r="M34" s="67"/>
      <c r="N34" s="67"/>
      <c r="O34" s="419"/>
      <c r="P34" s="419"/>
      <c r="Q34" s="419"/>
      <c r="R34" s="419"/>
      <c r="S34" s="416"/>
      <c r="T34" s="68">
        <f t="shared" si="0"/>
        <v>0</v>
      </c>
      <c r="U34" s="68"/>
      <c r="V34" s="435">
        <f t="shared" si="3"/>
        <v>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/>
      <c r="L35" s="411"/>
      <c r="M35" s="62"/>
      <c r="N35" s="62"/>
      <c r="O35" s="420"/>
      <c r="P35" s="420"/>
      <c r="Q35" s="420"/>
      <c r="R35" s="420"/>
      <c r="S35" s="412"/>
      <c r="T35" s="82">
        <f t="shared" si="0"/>
        <v>0</v>
      </c>
      <c r="U35" s="82"/>
      <c r="V35" s="437">
        <f t="shared" si="3"/>
        <v>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/>
      <c r="L36" s="417"/>
      <c r="M36" s="79"/>
      <c r="N36" s="79"/>
      <c r="O36" s="421"/>
      <c r="P36" s="421"/>
      <c r="Q36" s="421"/>
      <c r="R36" s="421"/>
      <c r="S36" s="418"/>
      <c r="T36" s="82">
        <f t="shared" si="0"/>
        <v>0</v>
      </c>
      <c r="U36" s="82"/>
      <c r="V36" s="437">
        <f t="shared" si="3"/>
        <v>0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/>
      <c r="L37" s="413"/>
      <c r="M37" s="65"/>
      <c r="N37" s="65"/>
      <c r="O37" s="422"/>
      <c r="P37" s="422"/>
      <c r="Q37" s="422"/>
      <c r="R37" s="422"/>
      <c r="S37" s="414"/>
      <c r="T37" s="84">
        <f t="shared" si="0"/>
        <v>0</v>
      </c>
      <c r="U37" s="84"/>
      <c r="V37" s="442">
        <f t="shared" si="3"/>
        <v>0</v>
      </c>
      <c r="W37" s="430" t="str">
        <f t="shared" si="4"/>
        <v>-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/>
      <c r="L38" s="415"/>
      <c r="M38" s="67"/>
      <c r="N38" s="67"/>
      <c r="O38" s="416"/>
      <c r="P38" s="416"/>
      <c r="Q38" s="416"/>
      <c r="R38" s="416"/>
      <c r="S38" s="416"/>
      <c r="T38" s="434">
        <f t="shared" si="0"/>
        <v>0</v>
      </c>
      <c r="U38" s="68"/>
      <c r="V38" s="435">
        <f t="shared" si="3"/>
        <v>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/>
      <c r="L39" s="411"/>
      <c r="M39" s="62"/>
      <c r="N39" s="62"/>
      <c r="O39" s="412"/>
      <c r="P39" s="412"/>
      <c r="Q39" s="412"/>
      <c r="R39" s="412"/>
      <c r="S39" s="412"/>
      <c r="T39" s="436">
        <f t="shared" si="0"/>
        <v>0</v>
      </c>
      <c r="U39" s="82"/>
      <c r="V39" s="437">
        <f t="shared" si="3"/>
        <v>0</v>
      </c>
      <c r="W39" s="427" t="str">
        <f t="shared" si="4"/>
        <v>-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/>
      <c r="L40" s="413"/>
      <c r="M40" s="65"/>
      <c r="N40" s="65"/>
      <c r="O40" s="414"/>
      <c r="P40" s="414"/>
      <c r="Q40" s="414"/>
      <c r="R40" s="414"/>
      <c r="S40" s="414"/>
      <c r="T40" s="441">
        <f t="shared" si="0"/>
        <v>0</v>
      </c>
      <c r="U40" s="84"/>
      <c r="V40" s="442">
        <f t="shared" si="3"/>
        <v>0</v>
      </c>
      <c r="W40" s="430" t="str">
        <f t="shared" si="4"/>
        <v>-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/>
      <c r="L41" s="415"/>
      <c r="M41" s="67"/>
      <c r="N41" s="67"/>
      <c r="O41" s="419"/>
      <c r="P41" s="419"/>
      <c r="Q41" s="419"/>
      <c r="R41" s="419"/>
      <c r="S41" s="416"/>
      <c r="T41" s="68">
        <f t="shared" si="0"/>
        <v>0</v>
      </c>
      <c r="U41" s="68"/>
      <c r="V41" s="435">
        <f t="shared" si="3"/>
        <v>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/>
      <c r="L42" s="411"/>
      <c r="M42" s="62"/>
      <c r="N42" s="62"/>
      <c r="O42" s="420"/>
      <c r="P42" s="420"/>
      <c r="Q42" s="420"/>
      <c r="R42" s="420"/>
      <c r="S42" s="412"/>
      <c r="T42" s="82">
        <f t="shared" si="0"/>
        <v>0</v>
      </c>
      <c r="U42" s="82"/>
      <c r="V42" s="437">
        <f t="shared" si="3"/>
        <v>0</v>
      </c>
      <c r="W42" s="427" t="str">
        <f t="shared" si="4"/>
        <v>-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/>
      <c r="L43" s="417"/>
      <c r="M43" s="79"/>
      <c r="N43" s="79"/>
      <c r="O43" s="421"/>
      <c r="P43" s="421"/>
      <c r="Q43" s="421"/>
      <c r="R43" s="421"/>
      <c r="S43" s="418"/>
      <c r="T43" s="82">
        <f t="shared" si="0"/>
        <v>0</v>
      </c>
      <c r="U43" s="82"/>
      <c r="V43" s="437">
        <f t="shared" si="3"/>
        <v>0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/>
      <c r="L44" s="413"/>
      <c r="M44" s="65"/>
      <c r="N44" s="65"/>
      <c r="O44" s="422"/>
      <c r="P44" s="422"/>
      <c r="Q44" s="422"/>
      <c r="R44" s="422"/>
      <c r="S44" s="414"/>
      <c r="T44" s="84">
        <f t="shared" si="0"/>
        <v>0</v>
      </c>
      <c r="U44" s="84"/>
      <c r="V44" s="442">
        <f t="shared" si="3"/>
        <v>0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/>
      <c r="L45" s="415"/>
      <c r="M45" s="67"/>
      <c r="N45" s="67"/>
      <c r="O45" s="419"/>
      <c r="P45" s="419"/>
      <c r="Q45" s="419"/>
      <c r="R45" s="419"/>
      <c r="S45" s="416"/>
      <c r="T45" s="68">
        <f t="shared" si="0"/>
        <v>0</v>
      </c>
      <c r="U45" s="68"/>
      <c r="V45" s="435">
        <f t="shared" si="3"/>
        <v>0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/>
      <c r="L46" s="411"/>
      <c r="M46" s="62"/>
      <c r="N46" s="62"/>
      <c r="O46" s="420"/>
      <c r="P46" s="420"/>
      <c r="Q46" s="420"/>
      <c r="R46" s="420"/>
      <c r="S46" s="412"/>
      <c r="T46" s="82">
        <f t="shared" si="0"/>
        <v>0</v>
      </c>
      <c r="U46" s="82"/>
      <c r="V46" s="437">
        <f t="shared" si="3"/>
        <v>0</v>
      </c>
      <c r="W46" s="427" t="str">
        <f t="shared" si="4"/>
        <v>-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/>
      <c r="L47" s="417"/>
      <c r="M47" s="79"/>
      <c r="N47" s="79"/>
      <c r="O47" s="421"/>
      <c r="P47" s="421"/>
      <c r="Q47" s="421"/>
      <c r="R47" s="421"/>
      <c r="S47" s="418"/>
      <c r="T47" s="82">
        <f t="shared" si="0"/>
        <v>0</v>
      </c>
      <c r="U47" s="82"/>
      <c r="V47" s="437">
        <f t="shared" si="3"/>
        <v>0</v>
      </c>
      <c r="W47" s="427" t="str">
        <f t="shared" si="4"/>
        <v>-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/>
      <c r="L48" s="413"/>
      <c r="M48" s="65"/>
      <c r="N48" s="65"/>
      <c r="O48" s="422"/>
      <c r="P48" s="422"/>
      <c r="Q48" s="422"/>
      <c r="R48" s="422"/>
      <c r="S48" s="414"/>
      <c r="T48" s="84">
        <f t="shared" si="0"/>
        <v>0</v>
      </c>
      <c r="U48" s="84"/>
      <c r="V48" s="442">
        <f t="shared" si="3"/>
        <v>0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/>
      <c r="L49" s="415"/>
      <c r="M49" s="67"/>
      <c r="N49" s="67"/>
      <c r="O49" s="419"/>
      <c r="P49" s="419"/>
      <c r="Q49" s="419"/>
      <c r="R49" s="419"/>
      <c r="S49" s="416"/>
      <c r="T49" s="68">
        <f t="shared" si="0"/>
        <v>0</v>
      </c>
      <c r="U49" s="68"/>
      <c r="V49" s="435">
        <f t="shared" si="3"/>
        <v>0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/>
      <c r="L50" s="411"/>
      <c r="M50" s="62"/>
      <c r="N50" s="62"/>
      <c r="O50" s="420"/>
      <c r="P50" s="420"/>
      <c r="Q50" s="420"/>
      <c r="R50" s="420"/>
      <c r="S50" s="412"/>
      <c r="T50" s="82">
        <f t="shared" si="0"/>
        <v>0</v>
      </c>
      <c r="U50" s="82"/>
      <c r="V50" s="437">
        <f t="shared" si="3"/>
        <v>0</v>
      </c>
      <c r="W50" s="427" t="str">
        <f t="shared" si="4"/>
        <v>-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/>
      <c r="L51" s="417"/>
      <c r="M51" s="79"/>
      <c r="N51" s="79"/>
      <c r="O51" s="421"/>
      <c r="P51" s="421"/>
      <c r="Q51" s="421"/>
      <c r="R51" s="421"/>
      <c r="S51" s="418"/>
      <c r="T51" s="82">
        <f t="shared" si="0"/>
        <v>0</v>
      </c>
      <c r="U51" s="82"/>
      <c r="V51" s="437">
        <f t="shared" si="3"/>
        <v>0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/>
      <c r="L52" s="413"/>
      <c r="M52" s="65"/>
      <c r="N52" s="65"/>
      <c r="O52" s="422"/>
      <c r="P52" s="422"/>
      <c r="Q52" s="422"/>
      <c r="R52" s="422"/>
      <c r="S52" s="414"/>
      <c r="T52" s="84">
        <f t="shared" si="0"/>
        <v>0</v>
      </c>
      <c r="U52" s="84"/>
      <c r="V52" s="442">
        <f t="shared" si="3"/>
        <v>0</v>
      </c>
      <c r="W52" s="430" t="str">
        <f t="shared" si="4"/>
        <v>-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/>
      <c r="L53" s="415"/>
      <c r="M53" s="67"/>
      <c r="N53" s="67"/>
      <c r="O53" s="416"/>
      <c r="P53" s="416"/>
      <c r="Q53" s="416"/>
      <c r="R53" s="416"/>
      <c r="S53" s="416"/>
      <c r="T53" s="434">
        <f t="shared" si="0"/>
        <v>0</v>
      </c>
      <c r="U53" s="68"/>
      <c r="V53" s="435">
        <f t="shared" ref="V53:V87" si="5">T53+U53</f>
        <v>0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/>
      <c r="L54" s="411"/>
      <c r="M54" s="62"/>
      <c r="N54" s="62"/>
      <c r="O54" s="412"/>
      <c r="P54" s="412"/>
      <c r="Q54" s="412"/>
      <c r="R54" s="412"/>
      <c r="S54" s="412"/>
      <c r="T54" s="436">
        <f t="shared" si="0"/>
        <v>0</v>
      </c>
      <c r="U54" s="82"/>
      <c r="V54" s="437">
        <f t="shared" si="5"/>
        <v>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/>
      <c r="L55" s="417"/>
      <c r="M55" s="79"/>
      <c r="N55" s="79"/>
      <c r="O55" s="418"/>
      <c r="P55" s="418"/>
      <c r="Q55" s="418"/>
      <c r="R55" s="418"/>
      <c r="S55" s="418"/>
      <c r="T55" s="438">
        <f t="shared" si="0"/>
        <v>0</v>
      </c>
      <c r="U55" s="83"/>
      <c r="V55" s="439">
        <f t="shared" si="5"/>
        <v>0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/>
      <c r="L56" s="413"/>
      <c r="M56" s="65"/>
      <c r="N56" s="65"/>
      <c r="O56" s="414"/>
      <c r="P56" s="414"/>
      <c r="Q56" s="414"/>
      <c r="R56" s="414"/>
      <c r="S56" s="414"/>
      <c r="T56" s="441">
        <f t="shared" si="0"/>
        <v>0</v>
      </c>
      <c r="U56" s="84"/>
      <c r="V56" s="442">
        <f t="shared" ref="V56" si="7">T56+U56</f>
        <v>0</v>
      </c>
      <c r="W56" s="430" t="str">
        <f t="shared" ref="W56" si="8">IF(S56&gt;0,V56/S56*7,"-")</f>
        <v>-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/>
      <c r="L57" s="415"/>
      <c r="M57" s="67"/>
      <c r="N57" s="67"/>
      <c r="O57" s="416"/>
      <c r="P57" s="416"/>
      <c r="Q57" s="416"/>
      <c r="R57" s="416"/>
      <c r="S57" s="416"/>
      <c r="T57" s="434">
        <f t="shared" si="0"/>
        <v>0</v>
      </c>
      <c r="U57" s="68"/>
      <c r="V57" s="435">
        <f t="shared" si="5"/>
        <v>0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/>
      <c r="L58" s="411"/>
      <c r="M58" s="62"/>
      <c r="N58" s="62"/>
      <c r="O58" s="412"/>
      <c r="P58" s="412"/>
      <c r="Q58" s="412"/>
      <c r="R58" s="412"/>
      <c r="S58" s="412"/>
      <c r="T58" s="436">
        <f t="shared" si="0"/>
        <v>0</v>
      </c>
      <c r="U58" s="82"/>
      <c r="V58" s="437">
        <f t="shared" si="5"/>
        <v>0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/>
      <c r="L59" s="417"/>
      <c r="M59" s="79"/>
      <c r="N59" s="79"/>
      <c r="O59" s="418"/>
      <c r="P59" s="418"/>
      <c r="Q59" s="418"/>
      <c r="R59" s="418"/>
      <c r="S59" s="418"/>
      <c r="T59" s="438">
        <f t="shared" si="0"/>
        <v>0</v>
      </c>
      <c r="U59" s="83"/>
      <c r="V59" s="439">
        <f t="shared" si="5"/>
        <v>0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/>
      <c r="L60" s="413"/>
      <c r="M60" s="65"/>
      <c r="N60" s="65"/>
      <c r="O60" s="414"/>
      <c r="P60" s="414"/>
      <c r="Q60" s="414"/>
      <c r="R60" s="414"/>
      <c r="S60" s="414"/>
      <c r="T60" s="441">
        <f t="shared" si="0"/>
        <v>0</v>
      </c>
      <c r="U60" s="84"/>
      <c r="V60" s="442">
        <f t="shared" ref="V60" si="9">T60+U60</f>
        <v>0</v>
      </c>
      <c r="W60" s="430" t="str">
        <f t="shared" ref="W60" si="10">IF(S60&gt;0,V60/S60*7,"-")</f>
        <v>-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/>
      <c r="L61" s="423"/>
      <c r="M61" s="86"/>
      <c r="N61" s="86"/>
      <c r="O61" s="425"/>
      <c r="P61" s="425"/>
      <c r="Q61" s="425"/>
      <c r="R61" s="425"/>
      <c r="S61" s="425"/>
      <c r="T61" s="445">
        <f t="shared" si="0"/>
        <v>0</v>
      </c>
      <c r="U61" s="87"/>
      <c r="V61" s="446">
        <f t="shared" si="5"/>
        <v>0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/>
      <c r="L62" s="411"/>
      <c r="M62" s="62"/>
      <c r="N62" s="62"/>
      <c r="O62" s="412"/>
      <c r="P62" s="412"/>
      <c r="Q62" s="412"/>
      <c r="R62" s="412"/>
      <c r="S62" s="412"/>
      <c r="T62" s="426">
        <f t="shared" si="0"/>
        <v>0</v>
      </c>
      <c r="U62" s="82"/>
      <c r="V62" s="426">
        <f t="shared" si="5"/>
        <v>0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/>
      <c r="L63" s="413"/>
      <c r="M63" s="65"/>
      <c r="N63" s="65"/>
      <c r="O63" s="414"/>
      <c r="P63" s="414"/>
      <c r="Q63" s="414"/>
      <c r="R63" s="414"/>
      <c r="S63" s="414"/>
      <c r="T63" s="428">
        <f t="shared" si="0"/>
        <v>0</v>
      </c>
      <c r="U63" s="84"/>
      <c r="V63" s="429">
        <f t="shared" si="5"/>
        <v>0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/>
      <c r="L64" s="415"/>
      <c r="M64" s="67"/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/>
      <c r="L65" s="411"/>
      <c r="M65" s="62"/>
      <c r="N65" s="62"/>
      <c r="O65" s="420"/>
      <c r="P65" s="420"/>
      <c r="Q65" s="420"/>
      <c r="R65" s="420"/>
      <c r="S65" s="412"/>
      <c r="T65" s="62">
        <f t="shared" si="0"/>
        <v>0</v>
      </c>
      <c r="U65" s="82"/>
      <c r="V65" s="62">
        <f t="shared" si="5"/>
        <v>0</v>
      </c>
      <c r="W65" s="427" t="str">
        <f t="shared" si="6"/>
        <v>-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/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/>
      <c r="L67" s="415"/>
      <c r="M67" s="67"/>
      <c r="N67" s="67"/>
      <c r="O67" s="419"/>
      <c r="P67" s="419"/>
      <c r="Q67" s="419"/>
      <c r="R67" s="419"/>
      <c r="S67" s="416"/>
      <c r="T67" s="68">
        <f t="shared" si="0"/>
        <v>0</v>
      </c>
      <c r="U67" s="68"/>
      <c r="V67" s="67">
        <f t="shared" si="5"/>
        <v>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/>
      <c r="L68" s="411"/>
      <c r="M68" s="62"/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0</v>
      </c>
      <c r="U68" s="82"/>
      <c r="V68" s="62">
        <f t="shared" si="5"/>
        <v>0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/>
      <c r="L69" s="413"/>
      <c r="M69" s="65"/>
      <c r="N69" s="65"/>
      <c r="O69" s="422"/>
      <c r="P69" s="422"/>
      <c r="Q69" s="422"/>
      <c r="R69" s="422"/>
      <c r="S69" s="414"/>
      <c r="T69" s="84">
        <f t="shared" si="11"/>
        <v>0</v>
      </c>
      <c r="U69" s="84"/>
      <c r="V69" s="65">
        <f t="shared" si="5"/>
        <v>0</v>
      </c>
      <c r="W69" s="430" t="str">
        <f t="shared" si="6"/>
        <v>-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/>
      <c r="L70" s="415"/>
      <c r="M70" s="67"/>
      <c r="N70" s="67"/>
      <c r="O70" s="416"/>
      <c r="P70" s="416"/>
      <c r="Q70" s="416"/>
      <c r="R70" s="416"/>
      <c r="S70" s="416"/>
      <c r="T70" s="431">
        <f t="shared" si="11"/>
        <v>0</v>
      </c>
      <c r="U70" s="68"/>
      <c r="V70" s="432">
        <f t="shared" si="5"/>
        <v>0</v>
      </c>
      <c r="W70" s="433" t="str">
        <f t="shared" si="6"/>
        <v>-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/>
      <c r="L71" s="411"/>
      <c r="M71" s="62"/>
      <c r="N71" s="62"/>
      <c r="O71" s="412"/>
      <c r="P71" s="412"/>
      <c r="Q71" s="412"/>
      <c r="R71" s="412"/>
      <c r="S71" s="412"/>
      <c r="T71" s="426">
        <f t="shared" si="11"/>
        <v>0</v>
      </c>
      <c r="U71" s="82"/>
      <c r="V71" s="426">
        <f t="shared" si="5"/>
        <v>0</v>
      </c>
      <c r="W71" s="427" t="str">
        <f t="shared" si="6"/>
        <v>-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/>
      <c r="L72" s="411"/>
      <c r="M72" s="62"/>
      <c r="N72" s="62"/>
      <c r="O72" s="412"/>
      <c r="P72" s="412"/>
      <c r="Q72" s="412"/>
      <c r="R72" s="412"/>
      <c r="S72" s="412"/>
      <c r="T72" s="426">
        <f t="shared" si="11"/>
        <v>0</v>
      </c>
      <c r="U72" s="82"/>
      <c r="V72" s="426">
        <f t="shared" si="5"/>
        <v>0</v>
      </c>
      <c r="W72" s="427" t="str">
        <f t="shared" si="6"/>
        <v>-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/>
      <c r="L73" s="411"/>
      <c r="M73" s="62"/>
      <c r="N73" s="62"/>
      <c r="O73" s="412"/>
      <c r="P73" s="412"/>
      <c r="Q73" s="412"/>
      <c r="R73" s="412"/>
      <c r="S73" s="412"/>
      <c r="T73" s="426">
        <f t="shared" si="11"/>
        <v>0</v>
      </c>
      <c r="U73" s="82"/>
      <c r="V73" s="426">
        <f t="shared" si="5"/>
        <v>0</v>
      </c>
      <c r="W73" s="427" t="str">
        <f t="shared" si="6"/>
        <v>-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/>
      <c r="L74" s="413"/>
      <c r="M74" s="65"/>
      <c r="N74" s="65"/>
      <c r="O74" s="414"/>
      <c r="P74" s="414"/>
      <c r="Q74" s="414"/>
      <c r="R74" s="414"/>
      <c r="S74" s="414"/>
      <c r="T74" s="428">
        <f t="shared" si="11"/>
        <v>0</v>
      </c>
      <c r="U74" s="84"/>
      <c r="V74" s="429">
        <f t="shared" si="5"/>
        <v>0</v>
      </c>
      <c r="W74" s="430" t="str">
        <f t="shared" si="6"/>
        <v>-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/>
      <c r="L75" s="415"/>
      <c r="M75" s="67"/>
      <c r="N75" s="67"/>
      <c r="O75" s="447"/>
      <c r="P75" s="447"/>
      <c r="Q75" s="447"/>
      <c r="R75" s="447"/>
      <c r="S75" s="455"/>
      <c r="T75" s="68">
        <f t="shared" si="11"/>
        <v>0</v>
      </c>
      <c r="U75" s="157"/>
      <c r="V75" s="435">
        <f t="shared" si="5"/>
        <v>0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/>
      <c r="L76" s="411"/>
      <c r="M76" s="62"/>
      <c r="N76" s="62"/>
      <c r="O76" s="448"/>
      <c r="P76" s="448"/>
      <c r="Q76" s="448"/>
      <c r="R76" s="448"/>
      <c r="S76" s="456"/>
      <c r="T76" s="82">
        <f t="shared" si="11"/>
        <v>0</v>
      </c>
      <c r="U76" s="82"/>
      <c r="V76" s="437">
        <f t="shared" si="5"/>
        <v>0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/>
      <c r="L77" s="417"/>
      <c r="M77" s="79"/>
      <c r="N77" s="79"/>
      <c r="O77" s="449"/>
      <c r="P77" s="449"/>
      <c r="Q77" s="449"/>
      <c r="R77" s="449"/>
      <c r="S77" s="457"/>
      <c r="T77" s="82">
        <f t="shared" si="11"/>
        <v>0</v>
      </c>
      <c r="U77" s="82"/>
      <c r="V77" s="437">
        <f t="shared" si="5"/>
        <v>0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/>
      <c r="L78" s="413"/>
      <c r="M78" s="65"/>
      <c r="N78" s="65"/>
      <c r="O78" s="450"/>
      <c r="P78" s="450"/>
      <c r="Q78" s="450"/>
      <c r="R78" s="450"/>
      <c r="S78" s="459"/>
      <c r="T78" s="84">
        <f t="shared" si="11"/>
        <v>0</v>
      </c>
      <c r="U78" s="84"/>
      <c r="V78" s="442">
        <f t="shared" si="5"/>
        <v>0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/>
      <c r="L79" s="423"/>
      <c r="M79" s="86"/>
      <c r="N79" s="86"/>
      <c r="O79" s="451"/>
      <c r="P79" s="451"/>
      <c r="Q79" s="451"/>
      <c r="R79" s="451"/>
      <c r="S79" s="466"/>
      <c r="T79" s="87">
        <f t="shared" si="11"/>
        <v>0</v>
      </c>
      <c r="U79" s="87"/>
      <c r="V79" s="443">
        <f t="shared" si="5"/>
        <v>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/>
      <c r="L80" s="411"/>
      <c r="M80" s="452"/>
      <c r="N80" s="452"/>
      <c r="O80" s="448"/>
      <c r="P80" s="448"/>
      <c r="Q80" s="448"/>
      <c r="R80" s="448"/>
      <c r="S80" s="456"/>
      <c r="T80" s="82">
        <f t="shared" si="11"/>
        <v>0</v>
      </c>
      <c r="U80" s="82"/>
      <c r="V80" s="437">
        <f t="shared" si="5"/>
        <v>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/>
      <c r="L81" s="417"/>
      <c r="M81" s="454"/>
      <c r="N81" s="454"/>
      <c r="O81" s="449"/>
      <c r="P81" s="449"/>
      <c r="Q81" s="449"/>
      <c r="R81" s="449"/>
      <c r="S81" s="457"/>
      <c r="T81" s="82">
        <f t="shared" si="11"/>
        <v>0</v>
      </c>
      <c r="U81" s="82"/>
      <c r="V81" s="437">
        <f t="shared" si="5"/>
        <v>0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/>
      <c r="L82" s="413"/>
      <c r="M82" s="65"/>
      <c r="N82" s="65"/>
      <c r="O82" s="450"/>
      <c r="P82" s="450"/>
      <c r="Q82" s="450"/>
      <c r="R82" s="450"/>
      <c r="S82" s="459"/>
      <c r="T82" s="84">
        <f t="shared" si="11"/>
        <v>0</v>
      </c>
      <c r="U82" s="84"/>
      <c r="V82" s="442">
        <f t="shared" si="5"/>
        <v>0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/>
      <c r="L83" s="415"/>
      <c r="M83" s="67"/>
      <c r="N83" s="67"/>
      <c r="O83" s="455"/>
      <c r="P83" s="455"/>
      <c r="Q83" s="455"/>
      <c r="R83" s="455"/>
      <c r="S83" s="455"/>
      <c r="T83" s="434">
        <f t="shared" si="11"/>
        <v>0</v>
      </c>
      <c r="U83" s="68"/>
      <c r="V83" s="435">
        <f t="shared" si="5"/>
        <v>0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/>
      <c r="L84" s="411"/>
      <c r="M84" s="62"/>
      <c r="N84" s="62"/>
      <c r="O84" s="456"/>
      <c r="P84" s="456"/>
      <c r="Q84" s="456"/>
      <c r="R84" s="456"/>
      <c r="S84" s="456"/>
      <c r="T84" s="436">
        <f t="shared" si="11"/>
        <v>0</v>
      </c>
      <c r="U84" s="82"/>
      <c r="V84" s="437">
        <f t="shared" si="5"/>
        <v>0</v>
      </c>
      <c r="W84" s="427" t="str">
        <f t="shared" si="6"/>
        <v>-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/>
      <c r="L85" s="417"/>
      <c r="M85" s="454"/>
      <c r="N85" s="454"/>
      <c r="O85" s="457"/>
      <c r="P85" s="457"/>
      <c r="Q85" s="457"/>
      <c r="R85" s="457"/>
      <c r="S85" s="457"/>
      <c r="T85" s="438">
        <f t="shared" si="11"/>
        <v>0</v>
      </c>
      <c r="U85" s="83"/>
      <c r="V85" s="439">
        <f t="shared" si="5"/>
        <v>0</v>
      </c>
      <c r="W85" s="440" t="str">
        <f t="shared" si="6"/>
        <v>-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/>
      <c r="L86" s="413"/>
      <c r="M86" s="458"/>
      <c r="N86" s="458"/>
      <c r="O86" s="459"/>
      <c r="P86" s="459"/>
      <c r="Q86" s="459"/>
      <c r="R86" s="459"/>
      <c r="S86" s="459"/>
      <c r="T86" s="441">
        <f t="shared" si="11"/>
        <v>0</v>
      </c>
      <c r="U86" s="84"/>
      <c r="V86" s="442">
        <f t="shared" si="5"/>
        <v>0</v>
      </c>
      <c r="W86" s="430" t="str">
        <f t="shared" si="6"/>
        <v>-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/>
      <c r="L87" s="415"/>
      <c r="M87" s="67"/>
      <c r="N87" s="67"/>
      <c r="O87" s="455"/>
      <c r="P87" s="455"/>
      <c r="Q87" s="455"/>
      <c r="R87" s="455"/>
      <c r="S87" s="455"/>
      <c r="T87" s="431">
        <f t="shared" si="11"/>
        <v>0</v>
      </c>
      <c r="U87" s="68"/>
      <c r="V87" s="432">
        <f t="shared" si="5"/>
        <v>0</v>
      </c>
      <c r="W87" s="433" t="str">
        <f t="shared" ref="W87:W95" si="12">IF(S87&gt;0,V87/S87*7,"-")</f>
        <v>-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/>
      <c r="L88" s="411"/>
      <c r="M88" s="62"/>
      <c r="N88" s="62"/>
      <c r="O88" s="456"/>
      <c r="P88" s="456"/>
      <c r="Q88" s="456"/>
      <c r="R88" s="456"/>
      <c r="S88" s="456"/>
      <c r="T88" s="426">
        <f t="shared" si="11"/>
        <v>0</v>
      </c>
      <c r="U88" s="82"/>
      <c r="V88" s="426">
        <f t="shared" ref="V88:V95" si="13">T88+U88</f>
        <v>0</v>
      </c>
      <c r="W88" s="427" t="str">
        <f t="shared" si="12"/>
        <v>-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/>
      <c r="L89" s="413"/>
      <c r="M89" s="65"/>
      <c r="N89" s="65"/>
      <c r="O89" s="459"/>
      <c r="P89" s="459"/>
      <c r="Q89" s="459"/>
      <c r="R89" s="459"/>
      <c r="S89" s="459"/>
      <c r="T89" s="428">
        <f t="shared" si="11"/>
        <v>0</v>
      </c>
      <c r="U89" s="84"/>
      <c r="V89" s="429">
        <f t="shared" si="13"/>
        <v>0</v>
      </c>
      <c r="W89" s="430" t="str">
        <f t="shared" si="12"/>
        <v>-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/>
      <c r="L90" s="415"/>
      <c r="M90" s="67"/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/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/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/>
      <c r="L93" s="415"/>
      <c r="M93" s="67"/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/>
      <c r="L94" s="411"/>
      <c r="M94" s="62"/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/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/>
      <c r="L96" s="413"/>
      <c r="M96" s="65"/>
      <c r="N96" s="65"/>
      <c r="O96" s="422"/>
      <c r="P96" s="422"/>
      <c r="Q96" s="422"/>
      <c r="R96" s="422"/>
      <c r="S96" s="414"/>
      <c r="T96" s="84">
        <f t="shared" si="11"/>
        <v>0</v>
      </c>
      <c r="U96" s="84"/>
      <c r="V96" s="65">
        <f t="shared" ref="V96:V134" si="14">T96+U96</f>
        <v>0</v>
      </c>
      <c r="W96" s="430" t="str">
        <f t="shared" ref="W96:W134" si="15">IF(S96&gt;0,V96/S96*7,"-")</f>
        <v>-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/>
      <c r="L97" s="415"/>
      <c r="M97" s="67"/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/>
      <c r="L98" s="411"/>
      <c r="M98" s="62"/>
      <c r="N98" s="62"/>
      <c r="O98" s="412"/>
      <c r="P98" s="412"/>
      <c r="Q98" s="412"/>
      <c r="R98" s="412"/>
      <c r="S98" s="412"/>
      <c r="T98" s="426">
        <f t="shared" si="11"/>
        <v>0</v>
      </c>
      <c r="U98" s="82"/>
      <c r="V98" s="426">
        <f t="shared" si="14"/>
        <v>0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/>
      <c r="L99" s="413"/>
      <c r="M99" s="65"/>
      <c r="N99" s="65"/>
      <c r="O99" s="414"/>
      <c r="P99" s="414"/>
      <c r="Q99" s="414"/>
      <c r="R99" s="414"/>
      <c r="S99" s="414"/>
      <c r="T99" s="428">
        <f t="shared" si="11"/>
        <v>0</v>
      </c>
      <c r="U99" s="84"/>
      <c r="V99" s="429">
        <f t="shared" si="14"/>
        <v>0</v>
      </c>
      <c r="W99" s="430" t="str">
        <f t="shared" si="15"/>
        <v>-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/>
      <c r="L100" s="415"/>
      <c r="M100" s="67"/>
      <c r="N100" s="67"/>
      <c r="O100" s="419"/>
      <c r="P100" s="419"/>
      <c r="Q100" s="419"/>
      <c r="R100" s="419"/>
      <c r="S100" s="416"/>
      <c r="T100" s="68">
        <f t="shared" si="11"/>
        <v>0</v>
      </c>
      <c r="U100" s="68"/>
      <c r="V100" s="67">
        <f t="shared" si="14"/>
        <v>0</v>
      </c>
      <c r="W100" s="433" t="str">
        <f t="shared" si="15"/>
        <v>-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/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/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/>
      <c r="L103" s="415"/>
      <c r="M103" s="67"/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/>
      <c r="L104" s="411"/>
      <c r="M104" s="62"/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/>
      <c r="L105" s="413"/>
      <c r="M105" s="465"/>
      <c r="N105" s="465"/>
      <c r="O105" s="414"/>
      <c r="P105" s="414"/>
      <c r="Q105" s="414"/>
      <c r="R105" s="414"/>
      <c r="S105" s="414"/>
      <c r="T105" s="428">
        <f t="shared" si="11"/>
        <v>0</v>
      </c>
      <c r="U105" s="84"/>
      <c r="V105" s="429">
        <f t="shared" si="14"/>
        <v>0</v>
      </c>
      <c r="W105" s="430" t="str">
        <f t="shared" si="15"/>
        <v>-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/>
      <c r="L106" s="415"/>
      <c r="M106" s="67"/>
      <c r="N106" s="67"/>
      <c r="O106" s="416"/>
      <c r="P106" s="416"/>
      <c r="Q106" s="416"/>
      <c r="R106" s="416"/>
      <c r="S106" s="416"/>
      <c r="T106" s="431">
        <f t="shared" si="11"/>
        <v>0</v>
      </c>
      <c r="U106" s="68"/>
      <c r="V106" s="432">
        <f t="shared" si="14"/>
        <v>0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/>
      <c r="L107" s="411"/>
      <c r="M107" s="62"/>
      <c r="N107" s="62"/>
      <c r="O107" s="412"/>
      <c r="P107" s="412"/>
      <c r="Q107" s="412"/>
      <c r="R107" s="412"/>
      <c r="S107" s="412"/>
      <c r="T107" s="426">
        <f t="shared" si="11"/>
        <v>0</v>
      </c>
      <c r="U107" s="82"/>
      <c r="V107" s="426">
        <f t="shared" si="14"/>
        <v>0</v>
      </c>
      <c r="W107" s="427" t="str">
        <f t="shared" si="15"/>
        <v>-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/>
      <c r="L108" s="413"/>
      <c r="M108" s="458"/>
      <c r="N108" s="458"/>
      <c r="O108" s="414"/>
      <c r="P108" s="414"/>
      <c r="Q108" s="414"/>
      <c r="R108" s="414"/>
      <c r="S108" s="414"/>
      <c r="T108" s="428">
        <f t="shared" si="11"/>
        <v>0</v>
      </c>
      <c r="U108" s="84"/>
      <c r="V108" s="429">
        <f t="shared" si="14"/>
        <v>0</v>
      </c>
      <c r="W108" s="430" t="str">
        <f t="shared" si="15"/>
        <v>-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/>
      <c r="L109" s="415"/>
      <c r="M109" s="67"/>
      <c r="N109" s="67"/>
      <c r="O109" s="419"/>
      <c r="P109" s="419"/>
      <c r="Q109" s="419"/>
      <c r="R109" s="419"/>
      <c r="S109" s="416"/>
      <c r="T109" s="68">
        <f t="shared" si="11"/>
        <v>0</v>
      </c>
      <c r="U109" s="68"/>
      <c r="V109" s="67">
        <f t="shared" si="14"/>
        <v>0</v>
      </c>
      <c r="W109" s="433" t="str">
        <f t="shared" si="15"/>
        <v>-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/>
      <c r="L110" s="411"/>
      <c r="M110" s="62"/>
      <c r="N110" s="62"/>
      <c r="O110" s="420"/>
      <c r="P110" s="420"/>
      <c r="Q110" s="420"/>
      <c r="R110" s="420"/>
      <c r="S110" s="412"/>
      <c r="T110" s="62">
        <f t="shared" si="11"/>
        <v>0</v>
      </c>
      <c r="U110" s="82"/>
      <c r="V110" s="62">
        <f t="shared" si="14"/>
        <v>0</v>
      </c>
      <c r="W110" s="427" t="str">
        <f t="shared" si="15"/>
        <v>-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/>
      <c r="L111" s="413"/>
      <c r="M111" s="65"/>
      <c r="N111" s="65"/>
      <c r="O111" s="422"/>
      <c r="P111" s="422"/>
      <c r="Q111" s="422"/>
      <c r="R111" s="422"/>
      <c r="S111" s="414"/>
      <c r="T111" s="84">
        <f t="shared" si="11"/>
        <v>0</v>
      </c>
      <c r="U111" s="84"/>
      <c r="V111" s="65">
        <f t="shared" si="14"/>
        <v>0</v>
      </c>
      <c r="W111" s="430" t="str">
        <f t="shared" si="15"/>
        <v>-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/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/>
      <c r="L113" s="411"/>
      <c r="M113" s="62"/>
      <c r="N113" s="62"/>
      <c r="O113" s="420"/>
      <c r="P113" s="420"/>
      <c r="Q113" s="420"/>
      <c r="R113" s="420"/>
      <c r="S113" s="412"/>
      <c r="T113" s="82">
        <f t="shared" si="11"/>
        <v>0</v>
      </c>
      <c r="U113" s="82"/>
      <c r="V113" s="62">
        <f t="shared" si="14"/>
        <v>0</v>
      </c>
      <c r="W113" s="427" t="str">
        <f t="shared" si="15"/>
        <v>-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/>
      <c r="L114" s="413"/>
      <c r="M114" s="65"/>
      <c r="N114" s="65"/>
      <c r="O114" s="422"/>
      <c r="P114" s="422"/>
      <c r="Q114" s="422"/>
      <c r="R114" s="422"/>
      <c r="S114" s="414"/>
      <c r="T114" s="84">
        <f t="shared" si="11"/>
        <v>0</v>
      </c>
      <c r="U114" s="84"/>
      <c r="V114" s="65">
        <f t="shared" si="14"/>
        <v>0</v>
      </c>
      <c r="W114" s="430" t="str">
        <f t="shared" si="15"/>
        <v>-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/>
      <c r="L115" s="415"/>
      <c r="M115" s="67"/>
      <c r="N115" s="67"/>
      <c r="O115" s="419"/>
      <c r="P115" s="419"/>
      <c r="Q115" s="419"/>
      <c r="R115" s="419"/>
      <c r="S115" s="416"/>
      <c r="T115" s="68">
        <f t="shared" si="11"/>
        <v>0</v>
      </c>
      <c r="U115" s="68"/>
      <c r="V115" s="67">
        <f t="shared" si="14"/>
        <v>0</v>
      </c>
      <c r="W115" s="433" t="str">
        <f t="shared" si="15"/>
        <v>-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/>
      <c r="L116" s="411"/>
      <c r="M116" s="62"/>
      <c r="N116" s="62"/>
      <c r="O116" s="420"/>
      <c r="P116" s="420"/>
      <c r="Q116" s="420"/>
      <c r="R116" s="420"/>
      <c r="S116" s="412"/>
      <c r="T116" s="62">
        <f t="shared" si="11"/>
        <v>0</v>
      </c>
      <c r="U116" s="82"/>
      <c r="V116" s="62">
        <f t="shared" si="14"/>
        <v>0</v>
      </c>
      <c r="W116" s="427" t="str">
        <f t="shared" si="15"/>
        <v>-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/>
      <c r="L117" s="413"/>
      <c r="M117" s="65"/>
      <c r="N117" s="65"/>
      <c r="O117" s="422"/>
      <c r="P117" s="422"/>
      <c r="Q117" s="422"/>
      <c r="R117" s="422"/>
      <c r="S117" s="414"/>
      <c r="T117" s="84">
        <f t="shared" si="11"/>
        <v>0</v>
      </c>
      <c r="U117" s="84"/>
      <c r="V117" s="65">
        <f t="shared" si="14"/>
        <v>0</v>
      </c>
      <c r="W117" s="430" t="str">
        <f t="shared" si="15"/>
        <v>-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>IF($A$1="补货",L118+M118+N118,L118)</f>
        <v>0</v>
      </c>
      <c r="U118" s="68"/>
      <c r="V118" s="67">
        <f>T118+U118</f>
        <v>0</v>
      </c>
      <c r="W118" s="433" t="str">
        <f>IF(S118&gt;0,V118/S118*7,"-")</f>
        <v>-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>T119+U119</f>
        <v>0</v>
      </c>
      <c r="W119" s="427" t="str">
        <f>IF(S119&gt;0,V119/S119*7,"-")</f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/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>T120+U120</f>
        <v>0</v>
      </c>
      <c r="W120" s="427" t="str">
        <f>IF(S120&gt;0,V120/S120*7,"-")</f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/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>T121+U121</f>
        <v>0</v>
      </c>
      <c r="W121" s="430" t="str">
        <f>IF(S121&gt;0,V121/S121*7,"-")</f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/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>T122+U122</f>
        <v>0</v>
      </c>
      <c r="W122" s="433" t="str">
        <f>IF(S122&gt;0,V122/S122*7,"-")</f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/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>T123+U123</f>
        <v>0</v>
      </c>
      <c r="W123" s="427" t="str">
        <f>IF(S123&gt;0,V123/S123*7,"-")</f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/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>T124+U124</f>
        <v>0</v>
      </c>
      <c r="W124" s="427" t="str">
        <f>IF(S124&gt;0,V124/S124*7,"-")</f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/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>T125+U125</f>
        <v>0</v>
      </c>
      <c r="W125" s="430" t="str">
        <f>IF(S125&gt;0,V125/S125*7,"-")</f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>T126+U126</f>
        <v>0</v>
      </c>
      <c r="W126" s="433" t="str">
        <f>IF(S126&gt;0,V126/S126*7,"-")</f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>T127+U127</f>
        <v>0</v>
      </c>
      <c r="W127" s="427" t="str">
        <f>IF(S127&gt;0,V127/S127*7,"-")</f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>T128+U128</f>
        <v>0</v>
      </c>
      <c r="W128" s="430" t="str">
        <f>IF(S128&gt;0,V128/S128*7,"-")</f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>T129+U129</f>
        <v>0</v>
      </c>
      <c r="W129" s="433" t="str">
        <f>IF(S129&gt;0,V129/S129*7,"-")</f>
        <v>-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>IF($A$1="补货",L130+M130+N130,L130)</f>
        <v>0</v>
      </c>
      <c r="U130" s="82"/>
      <c r="V130" s="62">
        <f>T130+U130</f>
        <v>0</v>
      </c>
      <c r="W130" s="427" t="str">
        <f>IF(S130&gt;0,V130/S130*7,"-")</f>
        <v>-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>IF($A$1="补货",L131+M131+N131,L131)</f>
        <v>0</v>
      </c>
      <c r="U131" s="84"/>
      <c r="V131" s="65">
        <f>T131+U131</f>
        <v>0</v>
      </c>
      <c r="W131" s="430" t="str">
        <f>IF(S131&gt;0,V131/S131*7,"-")</f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/>
      <c r="L132" s="415"/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0</v>
      </c>
      <c r="U132" s="68"/>
      <c r="V132" s="432">
        <f t="shared" ref="V132:V139" si="17">T132+U132</f>
        <v>0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/>
      <c r="L133" s="411"/>
      <c r="M133" s="62"/>
      <c r="N133" s="62"/>
      <c r="O133" s="412"/>
      <c r="P133" s="412"/>
      <c r="Q133" s="412"/>
      <c r="R133" s="412"/>
      <c r="S133" s="412"/>
      <c r="T133" s="426">
        <f t="shared" si="16"/>
        <v>0</v>
      </c>
      <c r="U133" s="82"/>
      <c r="V133" s="426">
        <f t="shared" si="17"/>
        <v>0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/>
      <c r="L134" s="411"/>
      <c r="M134" s="62"/>
      <c r="N134" s="62"/>
      <c r="O134" s="412"/>
      <c r="P134" s="412"/>
      <c r="Q134" s="412"/>
      <c r="R134" s="412"/>
      <c r="S134" s="412"/>
      <c r="T134" s="426">
        <f t="shared" si="16"/>
        <v>0</v>
      </c>
      <c r="U134" s="82"/>
      <c r="V134" s="426">
        <f t="shared" si="17"/>
        <v>0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/>
      <c r="L135" s="413"/>
      <c r="M135" s="65"/>
      <c r="N135" s="65"/>
      <c r="O135" s="414"/>
      <c r="P135" s="414"/>
      <c r="Q135" s="414"/>
      <c r="R135" s="414"/>
      <c r="S135" s="414"/>
      <c r="T135" s="428">
        <f t="shared" si="16"/>
        <v>0</v>
      </c>
      <c r="U135" s="84"/>
      <c r="V135" s="429">
        <f t="shared" si="17"/>
        <v>0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/>
      <c r="L136" s="415"/>
      <c r="M136" s="67"/>
      <c r="N136" s="67"/>
      <c r="O136" s="416"/>
      <c r="P136" s="416"/>
      <c r="Q136" s="416"/>
      <c r="R136" s="416"/>
      <c r="S136" s="416"/>
      <c r="T136" s="431">
        <f t="shared" si="16"/>
        <v>0</v>
      </c>
      <c r="U136" s="68"/>
      <c r="V136" s="432">
        <f t="shared" si="17"/>
        <v>0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/>
      <c r="L137" s="411"/>
      <c r="M137" s="62"/>
      <c r="N137" s="62"/>
      <c r="O137" s="412"/>
      <c r="P137" s="412"/>
      <c r="Q137" s="412"/>
      <c r="R137" s="412"/>
      <c r="S137" s="412"/>
      <c r="T137" s="426">
        <f t="shared" si="16"/>
        <v>0</v>
      </c>
      <c r="U137" s="82"/>
      <c r="V137" s="426">
        <f t="shared" si="17"/>
        <v>0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/>
      <c r="L138" s="411"/>
      <c r="M138" s="62"/>
      <c r="N138" s="62"/>
      <c r="O138" s="412"/>
      <c r="P138" s="412"/>
      <c r="Q138" s="412"/>
      <c r="R138" s="412"/>
      <c r="S138" s="412"/>
      <c r="T138" s="426">
        <f t="shared" si="16"/>
        <v>0</v>
      </c>
      <c r="U138" s="82"/>
      <c r="V138" s="426">
        <f t="shared" si="17"/>
        <v>0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/>
      <c r="L139" s="413"/>
      <c r="M139" s="65"/>
      <c r="N139" s="65"/>
      <c r="O139" s="414"/>
      <c r="P139" s="414"/>
      <c r="Q139" s="414"/>
      <c r="R139" s="414"/>
      <c r="S139" s="414"/>
      <c r="T139" s="428">
        <f t="shared" si="16"/>
        <v>0</v>
      </c>
      <c r="U139" s="84"/>
      <c r="V139" s="429">
        <f t="shared" si="17"/>
        <v>0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/>
      <c r="L140" s="415"/>
      <c r="M140" s="67"/>
      <c r="N140" s="67"/>
      <c r="O140" s="416"/>
      <c r="P140" s="416"/>
      <c r="Q140" s="416"/>
      <c r="R140" s="416"/>
      <c r="S140" s="416"/>
      <c r="T140" s="431">
        <f t="shared" si="16"/>
        <v>0</v>
      </c>
      <c r="U140" s="68"/>
      <c r="V140" s="432">
        <f t="shared" ref="V140:V192" si="19">T140+U140</f>
        <v>0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/>
      <c r="L141" s="411"/>
      <c r="M141" s="62"/>
      <c r="N141" s="62"/>
      <c r="O141" s="412"/>
      <c r="P141" s="412"/>
      <c r="Q141" s="412"/>
      <c r="R141" s="412"/>
      <c r="S141" s="412"/>
      <c r="T141" s="426">
        <f t="shared" si="16"/>
        <v>0</v>
      </c>
      <c r="U141" s="82"/>
      <c r="V141" s="426">
        <f t="shared" si="19"/>
        <v>0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9"/>
        <v>0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9"/>
        <v>0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9"/>
        <v>0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9"/>
        <v>0</v>
      </c>
      <c r="W145" s="427" t="str">
        <f t="shared" si="20"/>
        <v>-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/>
      <c r="L146" s="411"/>
      <c r="M146" s="62"/>
      <c r="N146" s="62"/>
      <c r="O146" s="412"/>
      <c r="P146" s="412"/>
      <c r="Q146" s="412"/>
      <c r="R146" s="412"/>
      <c r="S146" s="412"/>
      <c r="T146" s="426">
        <f t="shared" si="16"/>
        <v>0</v>
      </c>
      <c r="U146" s="82"/>
      <c r="V146" s="426">
        <f t="shared" si="19"/>
        <v>0</v>
      </c>
      <c r="W146" s="427" t="str">
        <f t="shared" si="20"/>
        <v>-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/>
      <c r="L147" s="413"/>
      <c r="M147" s="65"/>
      <c r="N147" s="65"/>
      <c r="O147" s="414"/>
      <c r="P147" s="414"/>
      <c r="Q147" s="414"/>
      <c r="R147" s="414"/>
      <c r="S147" s="414"/>
      <c r="T147" s="428">
        <f t="shared" si="16"/>
        <v>0</v>
      </c>
      <c r="U147" s="84"/>
      <c r="V147" s="429">
        <f t="shared" si="19"/>
        <v>0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/>
      <c r="L148" s="415"/>
      <c r="M148" s="67"/>
      <c r="N148" s="67"/>
      <c r="O148" s="416"/>
      <c r="P148" s="416"/>
      <c r="Q148" s="416"/>
      <c r="R148" s="416"/>
      <c r="S148" s="416"/>
      <c r="T148" s="431">
        <f t="shared" si="16"/>
        <v>0</v>
      </c>
      <c r="U148" s="68"/>
      <c r="V148" s="432">
        <f t="shared" si="19"/>
        <v>0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9"/>
        <v>0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/>
      <c r="L150" s="411"/>
      <c r="M150" s="62"/>
      <c r="N150" s="62"/>
      <c r="O150" s="412"/>
      <c r="P150" s="412"/>
      <c r="Q150" s="412"/>
      <c r="R150" s="412"/>
      <c r="S150" s="412"/>
      <c r="T150" s="426">
        <f t="shared" si="16"/>
        <v>0</v>
      </c>
      <c r="U150" s="82"/>
      <c r="V150" s="426">
        <f t="shared" si="19"/>
        <v>0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/>
      <c r="L151" s="413"/>
      <c r="M151" s="65"/>
      <c r="N151" s="65"/>
      <c r="O151" s="414"/>
      <c r="P151" s="414"/>
      <c r="Q151" s="414"/>
      <c r="R151" s="414"/>
      <c r="S151" s="414"/>
      <c r="T151" s="428">
        <f t="shared" si="16"/>
        <v>0</v>
      </c>
      <c r="U151" s="84"/>
      <c r="V151" s="429">
        <f t="shared" si="19"/>
        <v>0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/>
      <c r="L152" s="415"/>
      <c r="M152" s="67"/>
      <c r="N152" s="67"/>
      <c r="O152" s="416"/>
      <c r="P152" s="416"/>
      <c r="Q152" s="416"/>
      <c r="R152" s="416"/>
      <c r="S152" s="416"/>
      <c r="T152" s="431">
        <f t="shared" si="16"/>
        <v>0</v>
      </c>
      <c r="U152" s="68"/>
      <c r="V152" s="432">
        <f t="shared" si="19"/>
        <v>0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/>
      <c r="L153" s="411"/>
      <c r="M153" s="62"/>
      <c r="N153" s="62"/>
      <c r="O153" s="412"/>
      <c r="P153" s="412"/>
      <c r="Q153" s="412"/>
      <c r="R153" s="412"/>
      <c r="S153" s="412"/>
      <c r="T153" s="426">
        <f t="shared" si="16"/>
        <v>0</v>
      </c>
      <c r="U153" s="82"/>
      <c r="V153" s="426">
        <f t="shared" si="19"/>
        <v>0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/>
      <c r="L154" s="411"/>
      <c r="M154" s="62"/>
      <c r="N154" s="62"/>
      <c r="O154" s="412"/>
      <c r="P154" s="412"/>
      <c r="Q154" s="412"/>
      <c r="R154" s="412"/>
      <c r="S154" s="412"/>
      <c r="T154" s="426">
        <f t="shared" si="16"/>
        <v>0</v>
      </c>
      <c r="U154" s="82"/>
      <c r="V154" s="426">
        <f t="shared" si="19"/>
        <v>0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/>
      <c r="L155" s="413"/>
      <c r="M155" s="65"/>
      <c r="N155" s="65"/>
      <c r="O155" s="414"/>
      <c r="P155" s="414"/>
      <c r="Q155" s="414"/>
      <c r="R155" s="414"/>
      <c r="S155" s="414"/>
      <c r="T155" s="428">
        <f t="shared" si="16"/>
        <v>0</v>
      </c>
      <c r="U155" s="84"/>
      <c r="V155" s="429">
        <f t="shared" si="19"/>
        <v>0</v>
      </c>
      <c r="W155" s="430" t="str">
        <f t="shared" si="20"/>
        <v>-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/>
      <c r="L156" s="415"/>
      <c r="M156" s="67"/>
      <c r="N156" s="67"/>
      <c r="O156" s="416"/>
      <c r="P156" s="416"/>
      <c r="Q156" s="416"/>
      <c r="R156" s="416"/>
      <c r="S156" s="416"/>
      <c r="T156" s="431">
        <f t="shared" si="16"/>
        <v>0</v>
      </c>
      <c r="U156" s="68"/>
      <c r="V156" s="432">
        <f t="shared" si="19"/>
        <v>0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/>
      <c r="L157" s="411"/>
      <c r="M157" s="62"/>
      <c r="N157" s="62"/>
      <c r="O157" s="412"/>
      <c r="P157" s="412"/>
      <c r="Q157" s="412"/>
      <c r="R157" s="412"/>
      <c r="S157" s="412"/>
      <c r="T157" s="426">
        <f t="shared" si="16"/>
        <v>0</v>
      </c>
      <c r="U157" s="82"/>
      <c r="V157" s="426">
        <f t="shared" si="19"/>
        <v>0</v>
      </c>
      <c r="W157" s="427" t="str">
        <f t="shared" si="20"/>
        <v>-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/>
      <c r="L158" s="411"/>
      <c r="M158" s="62"/>
      <c r="N158" s="62"/>
      <c r="O158" s="412"/>
      <c r="P158" s="412"/>
      <c r="Q158" s="412"/>
      <c r="R158" s="412"/>
      <c r="S158" s="412"/>
      <c r="T158" s="426">
        <f t="shared" si="16"/>
        <v>0</v>
      </c>
      <c r="U158" s="82"/>
      <c r="V158" s="426">
        <f t="shared" si="19"/>
        <v>0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/>
      <c r="L159" s="413"/>
      <c r="M159" s="65"/>
      <c r="N159" s="65"/>
      <c r="O159" s="414"/>
      <c r="P159" s="414"/>
      <c r="Q159" s="414"/>
      <c r="R159" s="414"/>
      <c r="S159" s="414"/>
      <c r="T159" s="428">
        <f t="shared" si="16"/>
        <v>0</v>
      </c>
      <c r="U159" s="84"/>
      <c r="V159" s="429">
        <f t="shared" si="19"/>
        <v>0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/>
      <c r="L160" s="415"/>
      <c r="M160" s="67"/>
      <c r="N160" s="67"/>
      <c r="O160" s="416"/>
      <c r="P160" s="416"/>
      <c r="Q160" s="416"/>
      <c r="R160" s="416"/>
      <c r="S160" s="416"/>
      <c r="T160" s="431">
        <f t="shared" si="16"/>
        <v>0</v>
      </c>
      <c r="U160" s="68"/>
      <c r="V160" s="432">
        <f t="shared" si="19"/>
        <v>0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/>
      <c r="L161" s="411"/>
      <c r="M161" s="62"/>
      <c r="N161" s="62"/>
      <c r="O161" s="412"/>
      <c r="P161" s="412"/>
      <c r="Q161" s="412"/>
      <c r="R161" s="412"/>
      <c r="S161" s="412"/>
      <c r="T161" s="426">
        <f t="shared" si="16"/>
        <v>0</v>
      </c>
      <c r="U161" s="82"/>
      <c r="V161" s="426">
        <f t="shared" si="19"/>
        <v>0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/>
      <c r="L162" s="411"/>
      <c r="M162" s="62"/>
      <c r="N162" s="62"/>
      <c r="O162" s="412"/>
      <c r="P162" s="412"/>
      <c r="Q162" s="412"/>
      <c r="R162" s="412"/>
      <c r="S162" s="412"/>
      <c r="T162" s="426">
        <f t="shared" si="16"/>
        <v>0</v>
      </c>
      <c r="U162" s="82"/>
      <c r="V162" s="426">
        <f t="shared" si="19"/>
        <v>0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/>
      <c r="L163" s="413"/>
      <c r="M163" s="65"/>
      <c r="N163" s="65"/>
      <c r="O163" s="414"/>
      <c r="P163" s="414"/>
      <c r="Q163" s="414"/>
      <c r="R163" s="414"/>
      <c r="S163" s="414"/>
      <c r="T163" s="428">
        <f t="shared" si="16"/>
        <v>0</v>
      </c>
      <c r="U163" s="84"/>
      <c r="V163" s="429">
        <f t="shared" si="19"/>
        <v>0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/>
      <c r="L164" s="415"/>
      <c r="M164" s="67"/>
      <c r="N164" s="67"/>
      <c r="O164" s="416"/>
      <c r="P164" s="416"/>
      <c r="Q164" s="416"/>
      <c r="R164" s="416"/>
      <c r="S164" s="416"/>
      <c r="T164" s="431">
        <f t="shared" si="16"/>
        <v>0</v>
      </c>
      <c r="U164" s="68"/>
      <c r="V164" s="432">
        <f t="shared" si="19"/>
        <v>0</v>
      </c>
      <c r="W164" s="433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/>
      <c r="L165" s="411"/>
      <c r="M165" s="62"/>
      <c r="N165" s="62"/>
      <c r="O165" s="412"/>
      <c r="P165" s="412"/>
      <c r="Q165" s="412"/>
      <c r="R165" s="412"/>
      <c r="S165" s="412"/>
      <c r="T165" s="426">
        <f t="shared" si="16"/>
        <v>0</v>
      </c>
      <c r="U165" s="82"/>
      <c r="V165" s="426">
        <f t="shared" si="19"/>
        <v>0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/>
      <c r="L166" s="411"/>
      <c r="M166" s="62"/>
      <c r="N166" s="62"/>
      <c r="O166" s="412"/>
      <c r="P166" s="412"/>
      <c r="Q166" s="412"/>
      <c r="R166" s="412"/>
      <c r="S166" s="412"/>
      <c r="T166" s="426">
        <f t="shared" si="16"/>
        <v>0</v>
      </c>
      <c r="U166" s="82"/>
      <c r="V166" s="426">
        <f t="shared" si="19"/>
        <v>0</v>
      </c>
      <c r="W166" s="427" t="str">
        <f t="shared" si="20"/>
        <v>-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/>
      <c r="L167" s="413"/>
      <c r="M167" s="65"/>
      <c r="N167" s="65"/>
      <c r="O167" s="414"/>
      <c r="P167" s="414"/>
      <c r="Q167" s="414"/>
      <c r="R167" s="414"/>
      <c r="S167" s="414"/>
      <c r="T167" s="428">
        <f t="shared" si="16"/>
        <v>0</v>
      </c>
      <c r="U167" s="84"/>
      <c r="V167" s="429">
        <f t="shared" si="19"/>
        <v>0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/>
      <c r="L168" s="415"/>
      <c r="M168" s="67"/>
      <c r="N168" s="67"/>
      <c r="O168" s="416"/>
      <c r="P168" s="416"/>
      <c r="Q168" s="416"/>
      <c r="R168" s="416"/>
      <c r="S168" s="416"/>
      <c r="T168" s="431">
        <f t="shared" si="16"/>
        <v>0</v>
      </c>
      <c r="U168" s="68"/>
      <c r="V168" s="432">
        <f t="shared" si="19"/>
        <v>0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/>
      <c r="L169" s="411"/>
      <c r="M169" s="62"/>
      <c r="N169" s="62"/>
      <c r="O169" s="412"/>
      <c r="P169" s="412"/>
      <c r="Q169" s="412"/>
      <c r="R169" s="412"/>
      <c r="S169" s="412"/>
      <c r="T169" s="426">
        <f t="shared" si="16"/>
        <v>0</v>
      </c>
      <c r="U169" s="82"/>
      <c r="V169" s="426">
        <f t="shared" si="19"/>
        <v>0</v>
      </c>
      <c r="W169" s="427" t="str">
        <f t="shared" si="20"/>
        <v>-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/>
      <c r="L170" s="413"/>
      <c r="M170" s="65"/>
      <c r="N170" s="65"/>
      <c r="O170" s="414"/>
      <c r="P170" s="414"/>
      <c r="Q170" s="414"/>
      <c r="R170" s="414"/>
      <c r="S170" s="414"/>
      <c r="T170" s="428">
        <f t="shared" si="16"/>
        <v>0</v>
      </c>
      <c r="U170" s="84"/>
      <c r="V170" s="429">
        <f t="shared" si="19"/>
        <v>0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/>
      <c r="L171" s="415"/>
      <c r="M171" s="67"/>
      <c r="N171" s="67"/>
      <c r="O171" s="416"/>
      <c r="P171" s="416"/>
      <c r="Q171" s="416"/>
      <c r="R171" s="416"/>
      <c r="S171" s="416"/>
      <c r="T171" s="431">
        <f t="shared" si="16"/>
        <v>0</v>
      </c>
      <c r="U171" s="68"/>
      <c r="V171" s="432">
        <f t="shared" si="19"/>
        <v>0</v>
      </c>
      <c r="W171" s="433" t="str">
        <f t="shared" si="20"/>
        <v>-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/>
      <c r="L172" s="411"/>
      <c r="M172" s="62"/>
      <c r="N172" s="62"/>
      <c r="O172" s="412"/>
      <c r="P172" s="412"/>
      <c r="Q172" s="412"/>
      <c r="R172" s="412"/>
      <c r="S172" s="412"/>
      <c r="T172" s="426">
        <f t="shared" si="16"/>
        <v>0</v>
      </c>
      <c r="U172" s="82"/>
      <c r="V172" s="426">
        <f t="shared" si="19"/>
        <v>0</v>
      </c>
      <c r="W172" s="427" t="str">
        <f t="shared" si="20"/>
        <v>-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/>
      <c r="L173" s="413"/>
      <c r="M173" s="65"/>
      <c r="N173" s="65"/>
      <c r="O173" s="414"/>
      <c r="P173" s="414"/>
      <c r="Q173" s="414"/>
      <c r="R173" s="414"/>
      <c r="S173" s="414"/>
      <c r="T173" s="428">
        <f t="shared" si="16"/>
        <v>0</v>
      </c>
      <c r="U173" s="84"/>
      <c r="V173" s="429">
        <f t="shared" si="19"/>
        <v>0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/>
      <c r="L174" s="415"/>
      <c r="M174" s="67"/>
      <c r="N174" s="67"/>
      <c r="O174" s="416"/>
      <c r="P174" s="416"/>
      <c r="Q174" s="416"/>
      <c r="R174" s="416"/>
      <c r="S174" s="416"/>
      <c r="T174" s="431">
        <f t="shared" si="16"/>
        <v>0</v>
      </c>
      <c r="U174" s="68"/>
      <c r="V174" s="432">
        <f t="shared" si="19"/>
        <v>0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/>
      <c r="L175" s="411"/>
      <c r="M175" s="62"/>
      <c r="N175" s="62"/>
      <c r="O175" s="412"/>
      <c r="P175" s="412"/>
      <c r="Q175" s="412"/>
      <c r="R175" s="412"/>
      <c r="S175" s="412"/>
      <c r="T175" s="426">
        <f t="shared" si="16"/>
        <v>0</v>
      </c>
      <c r="U175" s="82"/>
      <c r="V175" s="426">
        <f t="shared" si="19"/>
        <v>0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/>
      <c r="L176" s="413"/>
      <c r="M176" s="65"/>
      <c r="N176" s="65"/>
      <c r="O176" s="414"/>
      <c r="P176" s="414"/>
      <c r="Q176" s="414"/>
      <c r="R176" s="414"/>
      <c r="S176" s="414"/>
      <c r="T176" s="428">
        <f t="shared" si="16"/>
        <v>0</v>
      </c>
      <c r="U176" s="84"/>
      <c r="V176" s="429">
        <f t="shared" si="19"/>
        <v>0</v>
      </c>
      <c r="W176" s="430" t="str">
        <f t="shared" si="20"/>
        <v>-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/>
      <c r="L177" s="415"/>
      <c r="M177" s="67"/>
      <c r="N177" s="67"/>
      <c r="O177" s="416"/>
      <c r="P177" s="416"/>
      <c r="Q177" s="416"/>
      <c r="R177" s="416"/>
      <c r="S177" s="416"/>
      <c r="T177" s="431">
        <f t="shared" si="16"/>
        <v>0</v>
      </c>
      <c r="U177" s="68"/>
      <c r="V177" s="432">
        <f t="shared" si="19"/>
        <v>0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/>
      <c r="L178" s="411"/>
      <c r="M178" s="62"/>
      <c r="N178" s="62"/>
      <c r="O178" s="412"/>
      <c r="P178" s="412"/>
      <c r="Q178" s="412"/>
      <c r="R178" s="412"/>
      <c r="S178" s="412"/>
      <c r="T178" s="426">
        <f t="shared" si="16"/>
        <v>0</v>
      </c>
      <c r="U178" s="82"/>
      <c r="V178" s="426">
        <f t="shared" si="19"/>
        <v>0</v>
      </c>
      <c r="W178" s="427" t="str">
        <f t="shared" si="20"/>
        <v>-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/>
      <c r="L179" s="413"/>
      <c r="M179" s="65"/>
      <c r="N179" s="65"/>
      <c r="O179" s="414"/>
      <c r="P179" s="414"/>
      <c r="Q179" s="414"/>
      <c r="R179" s="414"/>
      <c r="S179" s="414"/>
      <c r="T179" s="428">
        <f t="shared" si="16"/>
        <v>0</v>
      </c>
      <c r="U179" s="84"/>
      <c r="V179" s="429">
        <f t="shared" si="19"/>
        <v>0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/>
      <c r="L180" s="415"/>
      <c r="M180" s="67"/>
      <c r="N180" s="67"/>
      <c r="O180" s="416"/>
      <c r="P180" s="416"/>
      <c r="Q180" s="416"/>
      <c r="R180" s="416"/>
      <c r="S180" s="416"/>
      <c r="T180" s="431">
        <f t="shared" si="16"/>
        <v>0</v>
      </c>
      <c r="U180" s="68"/>
      <c r="V180" s="432">
        <f t="shared" si="19"/>
        <v>0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/>
      <c r="L181" s="411"/>
      <c r="M181" s="62"/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0</v>
      </c>
      <c r="U181" s="82"/>
      <c r="V181" s="426">
        <f t="shared" si="19"/>
        <v>0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/>
      <c r="L182" s="413"/>
      <c r="M182" s="65"/>
      <c r="N182" s="65"/>
      <c r="O182" s="414"/>
      <c r="P182" s="414"/>
      <c r="Q182" s="414"/>
      <c r="R182" s="414"/>
      <c r="S182" s="414"/>
      <c r="T182" s="428">
        <f t="shared" si="21"/>
        <v>0</v>
      </c>
      <c r="U182" s="84"/>
      <c r="V182" s="429">
        <f t="shared" si="19"/>
        <v>0</v>
      </c>
      <c r="W182" s="430" t="str">
        <f t="shared" si="20"/>
        <v>-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/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/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/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/>
      <c r="L186" s="415"/>
      <c r="M186" s="67"/>
      <c r="N186" s="67"/>
      <c r="O186" s="416"/>
      <c r="P186" s="416"/>
      <c r="Q186" s="416"/>
      <c r="R186" s="416"/>
      <c r="S186" s="416"/>
      <c r="T186" s="431">
        <f t="shared" si="21"/>
        <v>0</v>
      </c>
      <c r="U186" s="68"/>
      <c r="V186" s="432">
        <f t="shared" si="19"/>
        <v>0</v>
      </c>
      <c r="W186" s="433" t="str">
        <f t="shared" si="20"/>
        <v>-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/>
      <c r="L187" s="411"/>
      <c r="M187" s="62"/>
      <c r="N187" s="62"/>
      <c r="O187" s="412"/>
      <c r="P187" s="412"/>
      <c r="Q187" s="412"/>
      <c r="R187" s="412"/>
      <c r="S187" s="412"/>
      <c r="T187" s="426">
        <f t="shared" si="21"/>
        <v>0</v>
      </c>
      <c r="U187" s="82"/>
      <c r="V187" s="426">
        <f t="shared" si="19"/>
        <v>0</v>
      </c>
      <c r="W187" s="427" t="str">
        <f t="shared" si="20"/>
        <v>-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/>
      <c r="L188" s="411"/>
      <c r="M188" s="62"/>
      <c r="N188" s="62"/>
      <c r="O188" s="412"/>
      <c r="P188" s="412"/>
      <c r="Q188" s="412"/>
      <c r="R188" s="412"/>
      <c r="S188" s="412"/>
      <c r="T188" s="426">
        <f t="shared" si="21"/>
        <v>0</v>
      </c>
      <c r="U188" s="82"/>
      <c r="V188" s="426">
        <f t="shared" si="19"/>
        <v>0</v>
      </c>
      <c r="W188" s="427" t="str">
        <f t="shared" si="20"/>
        <v>-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/>
      <c r="L189" s="413"/>
      <c r="M189" s="65"/>
      <c r="N189" s="65"/>
      <c r="O189" s="414"/>
      <c r="P189" s="414"/>
      <c r="Q189" s="414"/>
      <c r="R189" s="414"/>
      <c r="S189" s="414"/>
      <c r="T189" s="428">
        <f t="shared" si="21"/>
        <v>0</v>
      </c>
      <c r="U189" s="84"/>
      <c r="V189" s="429">
        <f t="shared" si="19"/>
        <v>0</v>
      </c>
      <c r="W189" s="430" t="str">
        <f t="shared" si="20"/>
        <v>-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/>
      <c r="L190" s="468"/>
      <c r="M190" s="275"/>
      <c r="N190" s="275"/>
      <c r="O190" s="469"/>
      <c r="P190" s="469"/>
      <c r="Q190" s="469"/>
      <c r="R190" s="469"/>
      <c r="S190" s="470"/>
      <c r="T190" s="471">
        <f t="shared" si="21"/>
        <v>0</v>
      </c>
      <c r="U190" s="471"/>
      <c r="V190" s="473">
        <f t="shared" si="19"/>
        <v>0</v>
      </c>
      <c r="W190" s="472" t="str">
        <f t="shared" si="20"/>
        <v>-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/>
      <c r="L191" s="468"/>
      <c r="M191" s="275"/>
      <c r="N191" s="275"/>
      <c r="O191" s="469"/>
      <c r="P191" s="469"/>
      <c r="Q191" s="469"/>
      <c r="R191" s="469"/>
      <c r="S191" s="470"/>
      <c r="T191" s="471">
        <f t="shared" si="21"/>
        <v>0</v>
      </c>
      <c r="U191" s="471"/>
      <c r="V191" s="473">
        <f t="shared" si="19"/>
        <v>0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/>
      <c r="L192" s="468"/>
      <c r="M192" s="275"/>
      <c r="N192" s="275"/>
      <c r="O192" s="469"/>
      <c r="P192" s="469"/>
      <c r="Q192" s="469"/>
      <c r="R192" s="469"/>
      <c r="S192" s="470"/>
      <c r="T192" s="471">
        <f t="shared" si="21"/>
        <v>0</v>
      </c>
      <c r="U192" s="471"/>
      <c r="V192" s="473">
        <f t="shared" si="19"/>
        <v>0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tabSelected="1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>J110+0.2</f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>J111+0.2</f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>J112+0.2</f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>J113+0.2</f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>J114+0.2</f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>J115+0.2</f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>J116+0.2</f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>J117+0.2</f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7">J118+0.2</f>
        <v>14.7</v>
      </c>
      <c r="L118" s="107">
        <f>'在庫（袜子）'!U118</f>
        <v>0</v>
      </c>
      <c r="M118" s="386">
        <f>K118*L118</f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7"/>
        <v>14.7</v>
      </c>
      <c r="L119" s="123">
        <f>'在庫（袜子）'!U119</f>
        <v>0</v>
      </c>
      <c r="M119" s="393">
        <f>K119*L119</f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7"/>
        <v>14.7</v>
      </c>
      <c r="L120" s="123">
        <f>'在庫（袜子）'!U120</f>
        <v>0</v>
      </c>
      <c r="M120" s="393">
        <f>K120*L120</f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7"/>
        <v>14.7</v>
      </c>
      <c r="L121" s="103">
        <f>'在庫（袜子）'!U121</f>
        <v>0</v>
      </c>
      <c r="M121" s="392">
        <f>K121*L121</f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7"/>
        <v>14.7</v>
      </c>
      <c r="L122" s="107">
        <f>'在庫（袜子）'!U122</f>
        <v>0</v>
      </c>
      <c r="M122" s="386">
        <f>K122*L122</f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3">
        <f>K123*L123</f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7"/>
        <v>14.7</v>
      </c>
      <c r="L124" s="123">
        <f>'在庫（袜子）'!U124</f>
        <v>0</v>
      </c>
      <c r="M124" s="393">
        <f>K124*L124</f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7"/>
        <v>14.7</v>
      </c>
      <c r="L125" s="103">
        <f>'在庫（袜子）'!U125</f>
        <v>0</v>
      </c>
      <c r="M125" s="392">
        <f>K125*L125</f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7"/>
        <v>20.2</v>
      </c>
      <c r="L126" s="107">
        <f>'在庫（袜子）'!U126</f>
        <v>0</v>
      </c>
      <c r="M126" s="386">
        <f>K126*L126</f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7"/>
        <v>20.2</v>
      </c>
      <c r="L127" s="123">
        <f>'在庫（袜子）'!U127</f>
        <v>0</v>
      </c>
      <c r="M127" s="393">
        <f>K127*L127</f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7"/>
        <v>20.2</v>
      </c>
      <c r="L128" s="103">
        <f>'在庫（袜子）'!U128</f>
        <v>0</v>
      </c>
      <c r="M128" s="392">
        <f>K128*L128</f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>K129*L129</f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7"/>
        <v>20.2</v>
      </c>
      <c r="L130" s="123">
        <f>'在庫（袜子）'!U130</f>
        <v>0</v>
      </c>
      <c r="M130" s="393">
        <f>K130*L130</f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2">
        <f>K131*L131</f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8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8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8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8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8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8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8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8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9">J140+0.2</f>
        <v>13</v>
      </c>
      <c r="L140" s="107">
        <f>'在庫（袜子）'!U140</f>
        <v>0</v>
      </c>
      <c r="M140" s="108">
        <f t="shared" si="8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9"/>
        <v>13</v>
      </c>
      <c r="L141" s="99">
        <f>'在庫（袜子）'!U141</f>
        <v>0</v>
      </c>
      <c r="M141" s="100">
        <f t="shared" si="8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9"/>
        <v>13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9"/>
        <v>13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8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8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8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8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8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8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8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8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8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8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8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8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8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8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8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8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8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8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8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8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8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8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8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8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8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0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0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0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0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0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0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0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0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0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1">J190</f>
        <v>16.6666666666667</v>
      </c>
      <c r="L190" s="281">
        <f>'在庫（袜子）'!U190</f>
        <v>0</v>
      </c>
      <c r="M190" s="282">
        <f t="shared" si="10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1"/>
        <v>16.6666666666667</v>
      </c>
      <c r="L191" s="281">
        <f>'在庫（袜子）'!U191</f>
        <v>0</v>
      </c>
      <c r="M191" s="282">
        <f t="shared" si="10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1"/>
        <v>16.6666666666667</v>
      </c>
      <c r="L192" s="281">
        <f>'在庫（袜子）'!U192</f>
        <v>0</v>
      </c>
      <c r="M192" s="282">
        <f t="shared" si="10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2022-01-22T12:50:04Z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